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724" activeTab="0"/>
  </bookViews>
  <sheets>
    <sheet name="Prezentácia" sheetId="1" r:id="rId1"/>
    <sheet name="jednotlivci 9. 5. 2010" sheetId="2" r:id="rId2"/>
    <sheet name="Prepočet" sheetId="3" r:id="rId3"/>
    <sheet name="Položkový list" sheetId="4" r:id="rId4"/>
    <sheet name="ŠtartovkaSo" sheetId="5" r:id="rId5"/>
    <sheet name="Štartovka dr" sheetId="6" r:id="rId6"/>
    <sheet name="bojpi (2)" sheetId="7" r:id="rId7"/>
    <sheet name="Rozpis (A)" sheetId="8" r:id="rId8"/>
    <sheet name="Boj.Pi" sheetId="9" r:id="rId9"/>
    <sheet name="Súboj" sheetId="10" r:id="rId10"/>
    <sheet name="Granát karta" sheetId="11" r:id="rId11"/>
    <sheet name="Pridelenie čísel" sheetId="12" r:id="rId12"/>
    <sheet name="sts1" sheetId="13" r:id="rId13"/>
  </sheets>
  <definedNames>
    <definedName name="_xlnm.Print_Titles" localSheetId="6">'bojpi (2)'!$5:$5</definedName>
    <definedName name="_xlnm.Print_Titles" localSheetId="10">'Granát karta'!$4:$4</definedName>
    <definedName name="_xlnm.Print_Titles" localSheetId="1">'jednotlivci 9. 5. 2010'!$9:$9</definedName>
    <definedName name="_xlnm.Print_Titles" localSheetId="3">'Položkový list'!$4:$5</definedName>
  </definedNames>
  <calcPr fullCalcOnLoad="1"/>
</workbook>
</file>

<file path=xl/sharedStrings.xml><?xml version="1.0" encoding="utf-8"?>
<sst xmlns="http://schemas.openxmlformats.org/spreadsheetml/2006/main" count="2491" uniqueCount="747">
  <si>
    <t>Časový rozpis plnenia disciplín</t>
  </si>
  <si>
    <t>SAMOPAL</t>
  </si>
  <si>
    <t>PIŠTOĽ</t>
  </si>
  <si>
    <t>Čas</t>
  </si>
  <si>
    <t>Štartovné čísla</t>
  </si>
  <si>
    <t>I. zmena</t>
  </si>
  <si>
    <t>II. zmena</t>
  </si>
  <si>
    <t>III. zmena</t>
  </si>
  <si>
    <t>10,00 - 10,30</t>
  </si>
  <si>
    <t>IV. zmena</t>
  </si>
  <si>
    <t>1 - 16</t>
  </si>
  <si>
    <t>V. zmena</t>
  </si>
  <si>
    <t>17 - 32</t>
  </si>
  <si>
    <t>VI. zmena</t>
  </si>
  <si>
    <t>Disciplína granát sa plní priebežne</t>
  </si>
  <si>
    <t>Prepoče súbojov</t>
  </si>
  <si>
    <t>Sklopiek</t>
  </si>
  <si>
    <t>6 družstiev</t>
  </si>
  <si>
    <t>3 družstvá</t>
  </si>
  <si>
    <t>4 družstvá</t>
  </si>
  <si>
    <t>5 družstiev</t>
  </si>
  <si>
    <t>7 družstiev</t>
  </si>
  <si>
    <t>8 družstiev</t>
  </si>
  <si>
    <t>Počet súbojov 5</t>
  </si>
  <si>
    <t>Počet súbojov 2</t>
  </si>
  <si>
    <t>Počet súbojov 3</t>
  </si>
  <si>
    <t>Počet súbojov 4</t>
  </si>
  <si>
    <t>Počet súbojov 6</t>
  </si>
  <si>
    <t>Počet súbojov 7</t>
  </si>
  <si>
    <t>Pridelenie št. čísel</t>
  </si>
  <si>
    <t>Číslo družstva</t>
  </si>
  <si>
    <t>J</t>
  </si>
  <si>
    <t>Bojová pištoľ rozpis</t>
  </si>
  <si>
    <t>Š.č.</t>
  </si>
  <si>
    <t>Priezvisko</t>
  </si>
  <si>
    <t>Meno</t>
  </si>
  <si>
    <t>R.n.</t>
  </si>
  <si>
    <t>Klub</t>
  </si>
  <si>
    <t>vzdialenosť</t>
  </si>
  <si>
    <t>Vladimír</t>
  </si>
  <si>
    <t>Miroslav</t>
  </si>
  <si>
    <t>Peter</t>
  </si>
  <si>
    <t>CHRÍBIK</t>
  </si>
  <si>
    <t>Ľubomír</t>
  </si>
  <si>
    <t>Martin</t>
  </si>
  <si>
    <t>Jozef</t>
  </si>
  <si>
    <t>KVvZ LIAZ Veľký Krtíš "A"</t>
  </si>
  <si>
    <t>Pavel</t>
  </si>
  <si>
    <t>Ján</t>
  </si>
  <si>
    <t>František</t>
  </si>
  <si>
    <t>Igor</t>
  </si>
  <si>
    <t>PURGAT</t>
  </si>
  <si>
    <t>Stanislav</t>
  </si>
  <si>
    <t>GULÁŠ</t>
  </si>
  <si>
    <t>Roman</t>
  </si>
  <si>
    <t>FLAŠKA</t>
  </si>
  <si>
    <t>Jaroslav</t>
  </si>
  <si>
    <t>KVvZ LIAZ Veľký Krtíš "B"</t>
  </si>
  <si>
    <t>BRUGOŠ</t>
  </si>
  <si>
    <t>Milan</t>
  </si>
  <si>
    <t>Bratislava BA 01</t>
  </si>
  <si>
    <t>HLUBEŇ</t>
  </si>
  <si>
    <t>IMRICHOVÁ</t>
  </si>
  <si>
    <t>Marián</t>
  </si>
  <si>
    <t>Matej</t>
  </si>
  <si>
    <t>BALCÁR</t>
  </si>
  <si>
    <t>ŠUKO</t>
  </si>
  <si>
    <t>Robert</t>
  </si>
  <si>
    <t>Ladislav</t>
  </si>
  <si>
    <t>VÁCLAVÍK</t>
  </si>
  <si>
    <t>KUKUČKA</t>
  </si>
  <si>
    <t>Viktor</t>
  </si>
  <si>
    <t>LIPOVSKÝ</t>
  </si>
  <si>
    <t>Eduard</t>
  </si>
  <si>
    <t>KRANKUS</t>
  </si>
  <si>
    <t>Dušan</t>
  </si>
  <si>
    <t>MUCHA</t>
  </si>
  <si>
    <t>ANDREJUV</t>
  </si>
  <si>
    <t>JANKOVIČOVÁ</t>
  </si>
  <si>
    <t>ŠTOFIRA</t>
  </si>
  <si>
    <t>GÁBOR</t>
  </si>
  <si>
    <t>Branislav</t>
  </si>
  <si>
    <t>BALÁZS</t>
  </si>
  <si>
    <t>SEMAN</t>
  </si>
  <si>
    <t>FRAŇO</t>
  </si>
  <si>
    <t>FAJČÍK</t>
  </si>
  <si>
    <t>Radovan</t>
  </si>
  <si>
    <t>HRUŠKA</t>
  </si>
  <si>
    <t>Karol</t>
  </si>
  <si>
    <t>PAGÁČ</t>
  </si>
  <si>
    <t>Zdenko</t>
  </si>
  <si>
    <t>JANÍK</t>
  </si>
  <si>
    <t>MECKA</t>
  </si>
  <si>
    <t>ORIHEL</t>
  </si>
  <si>
    <t>Ivan</t>
  </si>
  <si>
    <t>Záznamová karta pre hod granátom</t>
  </si>
  <si>
    <t>Vzdial.</t>
  </si>
  <si>
    <t>1.hod</t>
  </si>
  <si>
    <t>2.hod</t>
  </si>
  <si>
    <t>3.hod</t>
  </si>
  <si>
    <t>4.hod</t>
  </si>
  <si>
    <t>5.hod</t>
  </si>
  <si>
    <t>spolu</t>
  </si>
  <si>
    <t>podpis</t>
  </si>
  <si>
    <t>čk</t>
  </si>
  <si>
    <t>dr</t>
  </si>
  <si>
    <t>Kristína</t>
  </si>
  <si>
    <t>HAMAR</t>
  </si>
  <si>
    <t>Strelecký súboj</t>
  </si>
  <si>
    <t>Družstvá číslo</t>
  </si>
  <si>
    <t>14,00</t>
  </si>
  <si>
    <t>BOJOVÁ PIŠTOĽ</t>
  </si>
  <si>
    <t>Čas štartu</t>
  </si>
  <si>
    <t>Dráha č. 1</t>
  </si>
  <si>
    <t>Dráha č. 2</t>
  </si>
  <si>
    <t>Dráha č. 3</t>
  </si>
  <si>
    <t>Št. číslo</t>
  </si>
  <si>
    <t>13,00</t>
  </si>
  <si>
    <t>13,15</t>
  </si>
  <si>
    <t>13,30</t>
  </si>
  <si>
    <t>13,45</t>
  </si>
  <si>
    <t>HRČKA</t>
  </si>
  <si>
    <t>HRČKOVÁ</t>
  </si>
  <si>
    <t>Alena</t>
  </si>
  <si>
    <t>Výsledková listina</t>
  </si>
  <si>
    <t>Poradie družstiev a jednotlivcov</t>
  </si>
  <si>
    <t>Č. Kl.</t>
  </si>
  <si>
    <t>č.d.</t>
  </si>
  <si>
    <t>Pi</t>
  </si>
  <si>
    <t>P. Pi</t>
  </si>
  <si>
    <t>VT Pi</t>
  </si>
  <si>
    <t>L</t>
  </si>
  <si>
    <t>S</t>
  </si>
  <si>
    <t>K</t>
  </si>
  <si>
    <t>P. Sa</t>
  </si>
  <si>
    <t>VT Sa</t>
  </si>
  <si>
    <t>Gr</t>
  </si>
  <si>
    <t>VT Gr</t>
  </si>
  <si>
    <t>Pop</t>
  </si>
  <si>
    <t>Body</t>
  </si>
  <si>
    <t>P. BPi</t>
  </si>
  <si>
    <t>VT BP</t>
  </si>
  <si>
    <t>Por. jed.</t>
  </si>
  <si>
    <t>VT</t>
  </si>
  <si>
    <t>Súboj</t>
  </si>
  <si>
    <t>Spolu dr.</t>
  </si>
  <si>
    <t>P. dr</t>
  </si>
  <si>
    <t>Bratislava 02 SAV</t>
  </si>
  <si>
    <t>KIRTH</t>
  </si>
  <si>
    <t>Tomáš</t>
  </si>
  <si>
    <t>MARTIŠEK</t>
  </si>
  <si>
    <t>REVICKÝ</t>
  </si>
  <si>
    <t>ČURKO</t>
  </si>
  <si>
    <t>TRPKA</t>
  </si>
  <si>
    <t>Silvester</t>
  </si>
  <si>
    <t>Číslo klubu</t>
  </si>
  <si>
    <t>Názov družstva pre strelecký súboj</t>
  </si>
  <si>
    <t>Rozpis pre strelecký súboj</t>
  </si>
  <si>
    <t>por.č.</t>
  </si>
  <si>
    <t>1.</t>
  </si>
  <si>
    <t>2.</t>
  </si>
  <si>
    <t>-</t>
  </si>
  <si>
    <t>KYŠKA</t>
  </si>
  <si>
    <t>HROMADA</t>
  </si>
  <si>
    <t>KIERNOSZ</t>
  </si>
  <si>
    <t>HORVÁT</t>
  </si>
  <si>
    <t>KOPECKÁ</t>
  </si>
  <si>
    <t>ZACHARDA</t>
  </si>
  <si>
    <t>TAREK</t>
  </si>
  <si>
    <t>NEU</t>
  </si>
  <si>
    <t>Rastislav</t>
  </si>
  <si>
    <t>BOROVSKÝ</t>
  </si>
  <si>
    <t>NEČAS</t>
  </si>
  <si>
    <t>Karel</t>
  </si>
  <si>
    <t>TÓTH</t>
  </si>
  <si>
    <t>HARMAN</t>
  </si>
  <si>
    <t>DEMKO</t>
  </si>
  <si>
    <t>LÍŠKA</t>
  </si>
  <si>
    <t>Daniel</t>
  </si>
  <si>
    <t>10,30 - 11,00</t>
  </si>
  <si>
    <t>HAMADEJ</t>
  </si>
  <si>
    <t>Gabriel</t>
  </si>
  <si>
    <t>LIŠIVKA</t>
  </si>
  <si>
    <t>KOMOROWSKI</t>
  </si>
  <si>
    <t>Henrich</t>
  </si>
  <si>
    <t xml:space="preserve">Prvý prešovský ŠSK </t>
  </si>
  <si>
    <t xml:space="preserve">KVvZ 008 FOX Bratislava </t>
  </si>
  <si>
    <t>ŠKP pri SOŠ PZ BA "A"</t>
  </si>
  <si>
    <t>ŠKP pri SOŠ PZ BA "B"</t>
  </si>
  <si>
    <t>14,15</t>
  </si>
  <si>
    <t>HALECKÝ</t>
  </si>
  <si>
    <t>Marian</t>
  </si>
  <si>
    <t>PARACKA</t>
  </si>
  <si>
    <t>Juraj</t>
  </si>
  <si>
    <t>Maroš</t>
  </si>
  <si>
    <t>Miloš</t>
  </si>
  <si>
    <t>SLIVOVSKÁ</t>
  </si>
  <si>
    <t>Gabriela</t>
  </si>
  <si>
    <t>RAKOVÁ</t>
  </si>
  <si>
    <t>Erika</t>
  </si>
  <si>
    <t>PRIPUTEN</t>
  </si>
  <si>
    <t>Július</t>
  </si>
  <si>
    <t>Beata</t>
  </si>
  <si>
    <t>HURČÍK</t>
  </si>
  <si>
    <t>BECA</t>
  </si>
  <si>
    <t>Pavol</t>
  </si>
  <si>
    <t>VALLO</t>
  </si>
  <si>
    <t>FRANCE</t>
  </si>
  <si>
    <t>KOŇA</t>
  </si>
  <si>
    <t>KOŇOVÁ</t>
  </si>
  <si>
    <t>Silvia</t>
  </si>
  <si>
    <t>MASÁROVÁ</t>
  </si>
  <si>
    <t>Veronika</t>
  </si>
  <si>
    <t>ŠLOSÁR</t>
  </si>
  <si>
    <t>HURAJT</t>
  </si>
  <si>
    <t>BAŠTÁK</t>
  </si>
  <si>
    <t>Štefan</t>
  </si>
  <si>
    <t>FERKO</t>
  </si>
  <si>
    <t>MLYNÁR</t>
  </si>
  <si>
    <t>PAVLÍK</t>
  </si>
  <si>
    <t>Ľ</t>
  </si>
  <si>
    <t>I</t>
  </si>
  <si>
    <t>II</t>
  </si>
  <si>
    <t>III</t>
  </si>
  <si>
    <r>
      <t>Dňa:</t>
    </r>
    <r>
      <rPr>
        <b/>
        <sz val="12"/>
        <rFont val="Arial"/>
        <family val="2"/>
      </rPr>
      <t xml:space="preserve"> 5. 7. 2009</t>
    </r>
  </si>
  <si>
    <t>Turany</t>
  </si>
  <si>
    <t>ČEMAN</t>
  </si>
  <si>
    <t>MELAGA</t>
  </si>
  <si>
    <t>BUBERNÍK</t>
  </si>
  <si>
    <t>TOMAŠKIN</t>
  </si>
  <si>
    <t>MERTL</t>
  </si>
  <si>
    <t>Zdeno</t>
  </si>
  <si>
    <t>ŠEBÍK</t>
  </si>
  <si>
    <t>VAJDA</t>
  </si>
  <si>
    <t>Marek</t>
  </si>
  <si>
    <t>KOTORA</t>
  </si>
  <si>
    <t>Č. člena</t>
  </si>
  <si>
    <t>Členské číslo</t>
  </si>
  <si>
    <t>01379/01-KVvZ</t>
  </si>
  <si>
    <t>01380/01-KVvZ</t>
  </si>
  <si>
    <t>01385/01-KVvZ</t>
  </si>
  <si>
    <t>00225/00-KVvZ</t>
  </si>
  <si>
    <t>00227/00-KVvZ</t>
  </si>
  <si>
    <t>00258/00-KVvZ</t>
  </si>
  <si>
    <t>02667/06-KVvZ</t>
  </si>
  <si>
    <t>00061/00-KVvZ</t>
  </si>
  <si>
    <t>00144/00-KVvZ</t>
  </si>
  <si>
    <t>02768/06-KVvZ</t>
  </si>
  <si>
    <t>00412/00-KVvZ</t>
  </si>
  <si>
    <t>03097/08-KVvZ</t>
  </si>
  <si>
    <t>01538/01-KVvZ</t>
  </si>
  <si>
    <t>01989/03-KVvZ</t>
  </si>
  <si>
    <t>02715/06-KVvZ</t>
  </si>
  <si>
    <t>00312/00-KVvZ</t>
  </si>
  <si>
    <t>00343/00-KVvZ</t>
  </si>
  <si>
    <t>01398/01-KVvZ</t>
  </si>
  <si>
    <t>00856/00-KVvZ</t>
  </si>
  <si>
    <t>00807/00-KVvZ</t>
  </si>
  <si>
    <t>00811/00-KVvZ</t>
  </si>
  <si>
    <t>02049/03-KVvZ</t>
  </si>
  <si>
    <t>02861/07-KVvZ</t>
  </si>
  <si>
    <t>00165/00-KVvZ</t>
  </si>
  <si>
    <t>01905/02-KVvZ</t>
  </si>
  <si>
    <t>02440/05-KVvZ</t>
  </si>
  <si>
    <t>02703/06-KVvZ</t>
  </si>
  <si>
    <t>00476/00-KVvZ</t>
  </si>
  <si>
    <t>00533/00-KVvZ</t>
  </si>
  <si>
    <t>03270/09-KVvZ</t>
  </si>
  <si>
    <t>01603/01-KVvZ</t>
  </si>
  <si>
    <t>00597/00-KVvZ</t>
  </si>
  <si>
    <t>02785/07-KVvZ</t>
  </si>
  <si>
    <t>01241/01-KVvZ</t>
  </si>
  <si>
    <t>00806/00-KVvZ</t>
  </si>
  <si>
    <t>02221/04-KVvZ</t>
  </si>
  <si>
    <t>00594/00-KVvZ</t>
  </si>
  <si>
    <t>00598/00-KVvZ</t>
  </si>
  <si>
    <t>00603/00-KVvZ</t>
  </si>
  <si>
    <t>01507/01-KVvZ</t>
  </si>
  <si>
    <t>01508/01-KVvZ</t>
  </si>
  <si>
    <t>02889/07-KVvZ</t>
  </si>
  <si>
    <t>00081/00-KVvZ</t>
  </si>
  <si>
    <t>02209/04-KVvZ</t>
  </si>
  <si>
    <t>01630/02-KVvZ</t>
  </si>
  <si>
    <t>01511/01-KVvZ</t>
  </si>
  <si>
    <t>03202/09-KVvZ</t>
  </si>
  <si>
    <t>02888/07-KVvZ</t>
  </si>
  <si>
    <t>01445/01-KVvZ</t>
  </si>
  <si>
    <t>01448/01-KVvZ</t>
  </si>
  <si>
    <t>02848/07-KVvZ</t>
  </si>
  <si>
    <t>02849/07-KVvZ</t>
  </si>
  <si>
    <t>02663/06-KVvZ</t>
  </si>
  <si>
    <t>02529/05-KVvZ</t>
  </si>
  <si>
    <t>03254/09-KVvZ</t>
  </si>
  <si>
    <t>03147/09-KVvZ</t>
  </si>
  <si>
    <t>00105/00-KVvZ</t>
  </si>
  <si>
    <t>00004/00-KVvZ</t>
  </si>
  <si>
    <t>00044/00-KVvZ</t>
  </si>
  <si>
    <t>00054/00-KVvZ</t>
  </si>
  <si>
    <t>01990/03-KVvZ</t>
  </si>
  <si>
    <t>02689/06-KVvZ</t>
  </si>
  <si>
    <t>00051/00-KVvZ</t>
  </si>
  <si>
    <t>01612/01-KVvZ</t>
  </si>
  <si>
    <t>01978/03-KVvZ</t>
  </si>
  <si>
    <t>02442/08-KVvZ</t>
  </si>
  <si>
    <t>02803/07-KVvZ</t>
  </si>
  <si>
    <t>02488/05-KVvZ</t>
  </si>
  <si>
    <t>00425/00-KVvZ</t>
  </si>
  <si>
    <t>02643/06-KVvZ</t>
  </si>
  <si>
    <t>01564/01-KVvZ</t>
  </si>
  <si>
    <t>03199/09-KVvZ</t>
  </si>
  <si>
    <t>01980/03-KVvZ</t>
  </si>
  <si>
    <t>02358/05-KVvZ</t>
  </si>
  <si>
    <t>03179/09-KVvZ</t>
  </si>
  <si>
    <t>00133/00-KVvZ</t>
  </si>
  <si>
    <t>02811/07-KVvZ</t>
  </si>
  <si>
    <t>02336/04-KVvZ</t>
  </si>
  <si>
    <t>02211/04-KVvZ</t>
  </si>
  <si>
    <t>02210/04-KVvZ</t>
  </si>
  <si>
    <t>02505/05-KVvZ</t>
  </si>
  <si>
    <t>02910/07-KVvZ</t>
  </si>
  <si>
    <t>02721/06-KVvZ</t>
  </si>
  <si>
    <t>02807/07-KVvZ</t>
  </si>
  <si>
    <t>02870/07-KVvZ</t>
  </si>
  <si>
    <t>02660/08-KVvZ</t>
  </si>
  <si>
    <t>02836/07-KVvZ</t>
  </si>
  <si>
    <t>03239/09-KVvZ</t>
  </si>
  <si>
    <t>02052/03-KVvZ</t>
  </si>
  <si>
    <t>03240/09-KVvZ</t>
  </si>
  <si>
    <t>034 KE ŠSK Podhradová</t>
  </si>
  <si>
    <t>KVvZ LIAZ Veľký Krtíš</t>
  </si>
  <si>
    <t>KVvZ Slavošovce</t>
  </si>
  <si>
    <t>KVvZ Fénix</t>
  </si>
  <si>
    <r>
      <t xml:space="preserve">Organizátor:  </t>
    </r>
    <r>
      <rPr>
        <b/>
        <sz val="12"/>
        <rFont val="Times New Roman"/>
        <family val="1"/>
      </rPr>
      <t>ZVvZ SR - Bratislava</t>
    </r>
  </si>
  <si>
    <r>
      <t xml:space="preserve">Usporiadateľ:  </t>
    </r>
    <r>
      <rPr>
        <b/>
        <sz val="12"/>
        <rFont val="Times New Roman"/>
        <family val="1"/>
      </rPr>
      <t>SZVvZ, KVvZ  LIAZ Veľký Krtíš</t>
    </r>
  </si>
  <si>
    <t>DAŇO</t>
  </si>
  <si>
    <t>BLAŽO</t>
  </si>
  <si>
    <t>BLÁHA</t>
  </si>
  <si>
    <t>Vladislav</t>
  </si>
  <si>
    <t>ZVERKOVÁ</t>
  </si>
  <si>
    <t>Soňa</t>
  </si>
  <si>
    <t>Zuzana</t>
  </si>
  <si>
    <t>KNIES</t>
  </si>
  <si>
    <t>Dr/Jed</t>
  </si>
  <si>
    <t>Michal</t>
  </si>
  <si>
    <t>BARTOVIČ</t>
  </si>
  <si>
    <t>KRÚŽEK</t>
  </si>
  <si>
    <t>GEMEINER</t>
  </si>
  <si>
    <t>ECKER</t>
  </si>
  <si>
    <t>KOKOŠKA</t>
  </si>
  <si>
    <t>GODOVIČ</t>
  </si>
  <si>
    <t>02178/04-KVvZ</t>
  </si>
  <si>
    <t>BEDNÁR</t>
  </si>
  <si>
    <t>NEŠČÁK</t>
  </si>
  <si>
    <t>GUBO</t>
  </si>
  <si>
    <t>MACHÁČEK</t>
  </si>
  <si>
    <t>FILUŠ</t>
  </si>
  <si>
    <t>Anna</t>
  </si>
  <si>
    <t>HULKA</t>
  </si>
  <si>
    <t>02741/06-KVvZ</t>
  </si>
  <si>
    <t>01957/03-KVvZ</t>
  </si>
  <si>
    <t>02644/06-KVvZ</t>
  </si>
  <si>
    <t>00001/00-KVvZ</t>
  </si>
  <si>
    <t>00113/00-KVvZ</t>
  </si>
  <si>
    <t>02424/05-KVvZ</t>
  </si>
  <si>
    <t>00046/00-KVvZ</t>
  </si>
  <si>
    <t>00047/00-KVvZ</t>
  </si>
  <si>
    <t>02514/05-KVvZ</t>
  </si>
  <si>
    <t>03198/09-KVvZ</t>
  </si>
  <si>
    <t>03305/10-KVvZ</t>
  </si>
  <si>
    <t>03148/09-KVvZ</t>
  </si>
  <si>
    <t>03306/10-KVvZ</t>
  </si>
  <si>
    <t>Rado</t>
  </si>
  <si>
    <t>03178/09-KVvZ</t>
  </si>
  <si>
    <t>02859/07-KVvZ</t>
  </si>
  <si>
    <t>01000/00-KVvZ</t>
  </si>
  <si>
    <t>02225/04-KVvZ</t>
  </si>
  <si>
    <t>02714/06-KVvZ</t>
  </si>
  <si>
    <t>02476/05-KVvZ</t>
  </si>
  <si>
    <t>KVvZ-034-KE</t>
  </si>
  <si>
    <t>DENCI</t>
  </si>
  <si>
    <t>00497/00-KVvZ</t>
  </si>
  <si>
    <t>KVvZ-027-KE</t>
  </si>
  <si>
    <t>Poruba pod Vihorlatom</t>
  </si>
  <si>
    <t>FARSKÝ</t>
  </si>
  <si>
    <t>02998/08-KVvZ</t>
  </si>
  <si>
    <t>KVvZ-002-BA</t>
  </si>
  <si>
    <t>JANCEK</t>
  </si>
  <si>
    <t>02540/05-KVvZ</t>
  </si>
  <si>
    <t>KVvZ-050-ZA</t>
  </si>
  <si>
    <t>KVZ Hruštín</t>
  </si>
  <si>
    <t>KONDÁŠ</t>
  </si>
  <si>
    <t>01721/02-KVvZ</t>
  </si>
  <si>
    <t>KVvZ-030-KE</t>
  </si>
  <si>
    <t>KVvZ Michalovce</t>
  </si>
  <si>
    <t>MELICHER</t>
  </si>
  <si>
    <t>02320/04-KVvZ</t>
  </si>
  <si>
    <t>KVvZ-008-BA</t>
  </si>
  <si>
    <t>BÖHM</t>
  </si>
  <si>
    <t>02303/04-KVvZ</t>
  </si>
  <si>
    <t>GUŠTAFÍK</t>
  </si>
  <si>
    <t>00214/00-KVvZ</t>
  </si>
  <si>
    <t>KVvZ-012-BA</t>
  </si>
  <si>
    <t>09 Pezinok - BA 09</t>
  </si>
  <si>
    <t>LIŠKA</t>
  </si>
  <si>
    <t>02539/05-KVvZ</t>
  </si>
  <si>
    <t>PARIZEK</t>
  </si>
  <si>
    <t>KVvZ-001-BA</t>
  </si>
  <si>
    <t>PAVLOVČÍK</t>
  </si>
  <si>
    <t>02943/07-KVvZ</t>
  </si>
  <si>
    <t>TUŠÍK</t>
  </si>
  <si>
    <t>Emil</t>
  </si>
  <si>
    <t>02215/04-KVvZ</t>
  </si>
  <si>
    <t>ĎURČO</t>
  </si>
  <si>
    <t>00216/00-KVvZ</t>
  </si>
  <si>
    <t>KVvZ-014-BB</t>
  </si>
  <si>
    <t>NÉMETHY</t>
  </si>
  <si>
    <t>01931/03-KVvZ</t>
  </si>
  <si>
    <t>KVvZ-051-BB</t>
  </si>
  <si>
    <t>VARSÁNYI</t>
  </si>
  <si>
    <t>KVvZ-097-BA</t>
  </si>
  <si>
    <t>KVvZ-006-BA</t>
  </si>
  <si>
    <t>SLANIČAN</t>
  </si>
  <si>
    <t>02895/07-KVvZ</t>
  </si>
  <si>
    <t>ŠURAN</t>
  </si>
  <si>
    <t>00212/00-KVvZ</t>
  </si>
  <si>
    <t>02825/07-KVvZ</t>
  </si>
  <si>
    <t>KNÁPEK</t>
  </si>
  <si>
    <t>00820/00-KVvZ</t>
  </si>
  <si>
    <t>JUHÁS</t>
  </si>
  <si>
    <t>MAKÓ</t>
  </si>
  <si>
    <t>KVvZ-095-BA</t>
  </si>
  <si>
    <t>KVvZ-019-ZA</t>
  </si>
  <si>
    <t>KVvZ Martin</t>
  </si>
  <si>
    <t>ARGALÁŠ</t>
  </si>
  <si>
    <t>01098/00-KVvZ</t>
  </si>
  <si>
    <t>BARANYAI</t>
  </si>
  <si>
    <t>02892/07-KVvZ</t>
  </si>
  <si>
    <t>KVvZ-082-BA</t>
  </si>
  <si>
    <t>Alan</t>
  </si>
  <si>
    <t>03256/09-KVvZ</t>
  </si>
  <si>
    <t>KVvZ-093-KE</t>
  </si>
  <si>
    <t>BAŤA</t>
  </si>
  <si>
    <t>Jarolím</t>
  </si>
  <si>
    <t>00103/00-KVvZ</t>
  </si>
  <si>
    <t>BAXA</t>
  </si>
  <si>
    <t>Dárius</t>
  </si>
  <si>
    <t>01571/01-KVvZ</t>
  </si>
  <si>
    <t>KVvZ-063-BA</t>
  </si>
  <si>
    <t>BEDNÁRIK</t>
  </si>
  <si>
    <t>01095/00-KVvZ</t>
  </si>
  <si>
    <t>KVvZ-068-BA</t>
  </si>
  <si>
    <t>KVvZ BA 10 Pezinok OSC</t>
  </si>
  <si>
    <t>BELANSKÝ</t>
  </si>
  <si>
    <t>03121/08-KVvZ</t>
  </si>
  <si>
    <t>KVvZ-088-TT</t>
  </si>
  <si>
    <t>KVvZ Trnava</t>
  </si>
  <si>
    <t>BERGL</t>
  </si>
  <si>
    <t>00217/00-KVvZ</t>
  </si>
  <si>
    <t>BRANIŠ</t>
  </si>
  <si>
    <t>00990/00-KVvZ</t>
  </si>
  <si>
    <t>BULLA</t>
  </si>
  <si>
    <t>02624/06-KVvZ</t>
  </si>
  <si>
    <t>BYSTRICKÝ</t>
  </si>
  <si>
    <t>00126/00-KVvZ</t>
  </si>
  <si>
    <t>CINGEĽ</t>
  </si>
  <si>
    <t>03112/08-KVvZ</t>
  </si>
  <si>
    <t>ČAJÁNKOVÁ</t>
  </si>
  <si>
    <t>KVvZ-004-BA</t>
  </si>
  <si>
    <t>DOLINSKÝ</t>
  </si>
  <si>
    <t>02784/07-KVvZ</t>
  </si>
  <si>
    <t>DUFFALA</t>
  </si>
  <si>
    <t>00211/00-KVvZ</t>
  </si>
  <si>
    <t>FEČ</t>
  </si>
  <si>
    <t>Imrich</t>
  </si>
  <si>
    <t>00595/00-KVvZ</t>
  </si>
  <si>
    <t>FILINA</t>
  </si>
  <si>
    <t>02695/06-KVvZ</t>
  </si>
  <si>
    <t>KVvZ-024-PO</t>
  </si>
  <si>
    <t>GAJANOVÁ</t>
  </si>
  <si>
    <t>Lenka</t>
  </si>
  <si>
    <t>02928/07-KVvZ</t>
  </si>
  <si>
    <t>GLONČÁK</t>
  </si>
  <si>
    <t>02630/06-KVvZ</t>
  </si>
  <si>
    <t>KVvZ-092-BA</t>
  </si>
  <si>
    <t>Strelecký klub - MERKÚR</t>
  </si>
  <si>
    <t>HAMAROVÁ</t>
  </si>
  <si>
    <t>Jacqueline</t>
  </si>
  <si>
    <t>03258/09-KVvZ</t>
  </si>
  <si>
    <t>HESEK</t>
  </si>
  <si>
    <t>03257/09-KVvZ</t>
  </si>
  <si>
    <t>HOLDOŠ</t>
  </si>
  <si>
    <t>03088/08-KVvZ</t>
  </si>
  <si>
    <t>KVvZ-018-ZA</t>
  </si>
  <si>
    <t>HRABČÁK</t>
  </si>
  <si>
    <t>02951/07-KVvZ</t>
  </si>
  <si>
    <t>HREŽO</t>
  </si>
  <si>
    <t>02175/04-KVvZ</t>
  </si>
  <si>
    <t>HROMEK</t>
  </si>
  <si>
    <t>02822/07-KVvZ</t>
  </si>
  <si>
    <t>HUBÍK</t>
  </si>
  <si>
    <t>02169/04-KVvZ</t>
  </si>
  <si>
    <t>KVvZ-003-BA</t>
  </si>
  <si>
    <t>Bratislava 003</t>
  </si>
  <si>
    <t>HUČKO</t>
  </si>
  <si>
    <t>01923/03-KVvZ</t>
  </si>
  <si>
    <t>HUTÁR</t>
  </si>
  <si>
    <t>01943/03-KVvZ</t>
  </si>
  <si>
    <t>Róbert</t>
  </si>
  <si>
    <t>01941/03-KVvZ</t>
  </si>
  <si>
    <t>01935/03-KVvZ</t>
  </si>
  <si>
    <t>HVORECKÝ</t>
  </si>
  <si>
    <t>02791/07-KVvZ</t>
  </si>
  <si>
    <t>CHALÁNY</t>
  </si>
  <si>
    <t>03084/08-KVvZ</t>
  </si>
  <si>
    <t>IHNÁT</t>
  </si>
  <si>
    <t>00500/00-KVvZ</t>
  </si>
  <si>
    <t>Slávka</t>
  </si>
  <si>
    <t>JANCEKOVÁ</t>
  </si>
  <si>
    <t>03173/09-KVvZ</t>
  </si>
  <si>
    <t>JAŠEK</t>
  </si>
  <si>
    <t>02473/05-KVvZ</t>
  </si>
  <si>
    <t>JUNÁS</t>
  </si>
  <si>
    <t>02621/06-KVvZ</t>
  </si>
  <si>
    <t>JURKOVIČOVÁ</t>
  </si>
  <si>
    <t>01429/01-KVvZ</t>
  </si>
  <si>
    <t>KADLEC</t>
  </si>
  <si>
    <t>Oskar</t>
  </si>
  <si>
    <t>02479/05-KVvZ</t>
  </si>
  <si>
    <t>KALINA</t>
  </si>
  <si>
    <t>00505/00-KVvZ</t>
  </si>
  <si>
    <t>KASINEC</t>
  </si>
  <si>
    <t>00478/00-KVvZ</t>
  </si>
  <si>
    <t>KVvZ-077-BA</t>
  </si>
  <si>
    <t>KOLLÁRIK</t>
  </si>
  <si>
    <t>00082/00-KVvZ</t>
  </si>
  <si>
    <t>KOMPAN</t>
  </si>
  <si>
    <t>00754/00-KVvZ</t>
  </si>
  <si>
    <t>KVvZ-087-BB</t>
  </si>
  <si>
    <t>KRATOCHVÍL</t>
  </si>
  <si>
    <t>03140/09-KVvZ</t>
  </si>
  <si>
    <t>KRUTÝ</t>
  </si>
  <si>
    <t>02223/04-KVvZ</t>
  </si>
  <si>
    <t>KUDLA</t>
  </si>
  <si>
    <t>02076/03-KVvZ</t>
  </si>
  <si>
    <t>Tibor</t>
  </si>
  <si>
    <t>00215/00-KVvZ</t>
  </si>
  <si>
    <t>LENG</t>
  </si>
  <si>
    <t>LYSÝ</t>
  </si>
  <si>
    <t>02100/03-KVvZ</t>
  </si>
  <si>
    <t>MACKO</t>
  </si>
  <si>
    <t>03035/08-KVvZ</t>
  </si>
  <si>
    <t>MARSAL</t>
  </si>
  <si>
    <t>01778/02-KVvZ</t>
  </si>
  <si>
    <t>MATÚŠ</t>
  </si>
  <si>
    <t>00084/00-KVvZ</t>
  </si>
  <si>
    <t>01686/02-KVvZ</t>
  </si>
  <si>
    <t>MIČANÍK</t>
  </si>
  <si>
    <t>Ľuboš</t>
  </si>
  <si>
    <t>01196/01-KVvZ</t>
  </si>
  <si>
    <t>MIŠKOVIČ</t>
  </si>
  <si>
    <t>00996/00-KVvZ</t>
  </si>
  <si>
    <t>MONCEL</t>
  </si>
  <si>
    <t>02797/07-KVvZ</t>
  </si>
  <si>
    <t>NEVĚŘIL</t>
  </si>
  <si>
    <t>Jiří</t>
  </si>
  <si>
    <t>01172/01-KVvZ</t>
  </si>
  <si>
    <t>OBROČNIK</t>
  </si>
  <si>
    <t>01800/02-KVvZ</t>
  </si>
  <si>
    <t>OŤAPKA</t>
  </si>
  <si>
    <t>02702/06-KVvZ</t>
  </si>
  <si>
    <t>PAPAJ</t>
  </si>
  <si>
    <t>00085/00-KVvZ</t>
  </si>
  <si>
    <t>PETRÁSEK</t>
  </si>
  <si>
    <t>02276/04-KVvZ</t>
  </si>
  <si>
    <t>PLEVA</t>
  </si>
  <si>
    <t>02628/06-KVvZ</t>
  </si>
  <si>
    <t>PORTÁŠ</t>
  </si>
  <si>
    <t>00392/00-KVvZ</t>
  </si>
  <si>
    <t>KVvZ-023-TT</t>
  </si>
  <si>
    <t>POSPÍŠIL</t>
  </si>
  <si>
    <t>01911/03-KVvZ</t>
  </si>
  <si>
    <t>RAJECKÁ</t>
  </si>
  <si>
    <t>Mária</t>
  </si>
  <si>
    <t>01249/01-KVvZ</t>
  </si>
  <si>
    <t>SEKANINA</t>
  </si>
  <si>
    <t>03075/08-KVvZ</t>
  </si>
  <si>
    <t>KVvZ-007-BA</t>
  </si>
  <si>
    <t>SKÝVA</t>
  </si>
  <si>
    <t>02720/06-KVvZ</t>
  </si>
  <si>
    <t>STAROSTA</t>
  </si>
  <si>
    <t>00588/00-KVvZ</t>
  </si>
  <si>
    <t>KVvZ-033-KE</t>
  </si>
  <si>
    <t>Košice - vojaci</t>
  </si>
  <si>
    <t>STOJKOVIČ</t>
  </si>
  <si>
    <t>Miloslav</t>
  </si>
  <si>
    <t>01004/00-KVvZ</t>
  </si>
  <si>
    <t>SZIKHART</t>
  </si>
  <si>
    <t>Vojtech</t>
  </si>
  <si>
    <t>00016/00-KVvZ</t>
  </si>
  <si>
    <t>ŠATEK</t>
  </si>
  <si>
    <t>03207/09-KVvZ</t>
  </si>
  <si>
    <t>ŠIMEKOVÁ</t>
  </si>
  <si>
    <t>02805/07-KVvZ</t>
  </si>
  <si>
    <t>ŠIMKO</t>
  </si>
  <si>
    <t>01595/01-KVvZ</t>
  </si>
  <si>
    <t>TIŽA</t>
  </si>
  <si>
    <t>00510/00-KVvZ</t>
  </si>
  <si>
    <t>02214/04-KVvZ</t>
  </si>
  <si>
    <t>VADINA</t>
  </si>
  <si>
    <t>00413/00-KVvZ</t>
  </si>
  <si>
    <t>VAŠKOVSKÝ</t>
  </si>
  <si>
    <t>02669/06-KVvZ</t>
  </si>
  <si>
    <t>VELEBA</t>
  </si>
  <si>
    <t>Rudolf</t>
  </si>
  <si>
    <t>00119/00-KVvZ</t>
  </si>
  <si>
    <t>ZÁŇ</t>
  </si>
  <si>
    <t>00620/00-KVvZ</t>
  </si>
  <si>
    <t>KVvZ-036-ZA</t>
  </si>
  <si>
    <t>KVZ Žaškov</t>
  </si>
  <si>
    <t>ZÁŇOVÁ</t>
  </si>
  <si>
    <t>Dagmar</t>
  </si>
  <si>
    <t>03175/09-KVvZ</t>
  </si>
  <si>
    <t>ZÁPRAŽNÝ</t>
  </si>
  <si>
    <t>01006/00-KVvZ</t>
  </si>
  <si>
    <t>ŽOLNAY</t>
  </si>
  <si>
    <t>01443/01-KVvZ</t>
  </si>
  <si>
    <t>ČECH</t>
  </si>
  <si>
    <t>Severín</t>
  </si>
  <si>
    <t>02522/05-KVvZ</t>
  </si>
  <si>
    <t>KVvZ-017-BA</t>
  </si>
  <si>
    <t>SUROVÝ</t>
  </si>
  <si>
    <t>00306/00-KVvZ</t>
  </si>
  <si>
    <t>ŠTOKINGER</t>
  </si>
  <si>
    <t>00309/00-KVvZ</t>
  </si>
  <si>
    <t>VÁVRA</t>
  </si>
  <si>
    <t>Radoslav</t>
  </si>
  <si>
    <t>02918/07-KVvZ</t>
  </si>
  <si>
    <t>SLÁVSKA</t>
  </si>
  <si>
    <t>j</t>
  </si>
  <si>
    <t>ŠALAPKA</t>
  </si>
  <si>
    <t>ULRICH</t>
  </si>
  <si>
    <t>FULLA</t>
  </si>
  <si>
    <t>HREHUŠ</t>
  </si>
  <si>
    <t>OBROČNÍK</t>
  </si>
  <si>
    <t>ŠTEFANICA</t>
  </si>
  <si>
    <t>00475/00-KVvZ</t>
  </si>
  <si>
    <t>02804/07-KVvZ</t>
  </si>
  <si>
    <t>01472/01-KVvZ</t>
  </si>
  <si>
    <t>KVvZ-079-BA</t>
  </si>
  <si>
    <t>Waffen Wasserscheid</t>
  </si>
  <si>
    <t>02568/05-KVvZ</t>
  </si>
  <si>
    <t>1 - 20</t>
  </si>
  <si>
    <t>21 - 40</t>
  </si>
  <si>
    <t>41 - 60</t>
  </si>
  <si>
    <t>61 - 80</t>
  </si>
  <si>
    <t>81 - 100</t>
  </si>
  <si>
    <t>41 - 56</t>
  </si>
  <si>
    <t>57 - 72</t>
  </si>
  <si>
    <t>73 - 88</t>
  </si>
  <si>
    <t>33 - 40</t>
  </si>
  <si>
    <t>21</t>
  </si>
  <si>
    <r>
      <t>Dňa:</t>
    </r>
    <r>
      <rPr>
        <b/>
        <sz val="12"/>
        <rFont val="Arial"/>
        <family val="2"/>
      </rPr>
      <t xml:space="preserve"> 8. 5. 2010</t>
    </r>
  </si>
  <si>
    <t>03345/10-KVvZ</t>
  </si>
  <si>
    <t>KVvZ 008 FOX Bratislava "C"</t>
  </si>
  <si>
    <t>KVvZ 008 FOX Bratislava "B"</t>
  </si>
  <si>
    <t>Bratislava 02 SAV "A"</t>
  </si>
  <si>
    <t>Bratislava 02 SAV "B"</t>
  </si>
  <si>
    <t>03155/09-KVvZ</t>
  </si>
  <si>
    <t>KOSIBA</t>
  </si>
  <si>
    <t>M</t>
  </si>
  <si>
    <t>034 KE ŠSK Podhradová "A"</t>
  </si>
  <si>
    <t>034 KE ŠSK Podhradová "B"</t>
  </si>
  <si>
    <t>BA-21 Trnávka-Mexico "B"</t>
  </si>
  <si>
    <t>BA-21 Trnávka-Mexico "C"</t>
  </si>
  <si>
    <t>BA-21 Trnávka-Mexico "A"</t>
  </si>
  <si>
    <t>ŠKP pri SOŠ PZ BA</t>
  </si>
  <si>
    <r>
      <t>Dňa:</t>
    </r>
    <r>
      <rPr>
        <b/>
        <sz val="12"/>
        <rFont val="Arial"/>
        <family val="2"/>
      </rPr>
      <t xml:space="preserve"> 9. 5. 2010</t>
    </r>
  </si>
  <si>
    <t>00755/00-KVvZ</t>
  </si>
  <si>
    <t>Poznámka</t>
  </si>
  <si>
    <t>03348/10-KVvZ</t>
  </si>
  <si>
    <t>nedela - 9. 5. 2010</t>
  </si>
  <si>
    <t>8,00 - 8,35</t>
  </si>
  <si>
    <t>8,35 - 9,10</t>
  </si>
  <si>
    <t>9,10 - 9,45</t>
  </si>
  <si>
    <t>9,45 - 10,20</t>
  </si>
  <si>
    <t>10,20 - 10,55</t>
  </si>
  <si>
    <t>8,00 - 8,30</t>
  </si>
  <si>
    <t>8,30 - 9,00</t>
  </si>
  <si>
    <t>9,00 - 9,30</t>
  </si>
  <si>
    <t>9,30 - 10,00</t>
  </si>
  <si>
    <t>(najneskôr do 11,00 !!!)</t>
  </si>
  <si>
    <t>12,00</t>
  </si>
  <si>
    <t>12,30</t>
  </si>
  <si>
    <t>nedeľa 9. 5. 2010</t>
  </si>
  <si>
    <t>12,15</t>
  </si>
  <si>
    <t>12,45</t>
  </si>
  <si>
    <t>1 - 6</t>
  </si>
  <si>
    <t>23</t>
  </si>
  <si>
    <t>nedeľa - 9. 5. 2010</t>
  </si>
  <si>
    <t>COMBAT Lučenec "A"</t>
  </si>
  <si>
    <t>COMBAT Lučenec "B"</t>
  </si>
  <si>
    <t>MEIXNER</t>
  </si>
  <si>
    <t>Erhard</t>
  </si>
  <si>
    <t>KOVÁČIK</t>
  </si>
  <si>
    <t>00262/00-KVvZ</t>
  </si>
  <si>
    <t>TOMALA</t>
  </si>
  <si>
    <t>7 - 12</t>
  </si>
  <si>
    <t>13 - 18</t>
  </si>
  <si>
    <t>19 - 23</t>
  </si>
  <si>
    <t>03391/10-KVvZ</t>
  </si>
  <si>
    <r>
      <t>Dňa:</t>
    </r>
    <r>
      <rPr>
        <b/>
        <sz val="12"/>
        <rFont val="Times New Roman"/>
        <family val="1"/>
      </rPr>
      <t xml:space="preserve"> 21. 5. 2011</t>
    </r>
  </si>
  <si>
    <r>
      <t xml:space="preserve">Pretek:  </t>
    </r>
    <r>
      <rPr>
        <b/>
        <sz val="12"/>
        <rFont val="Times New Roman"/>
        <family val="1"/>
      </rPr>
      <t xml:space="preserve"> III. kvalifikačný pretek - strelecký viacboj KVvZ</t>
    </r>
  </si>
  <si>
    <r>
      <t>Miesto konania:</t>
    </r>
    <r>
      <rPr>
        <b/>
        <sz val="12"/>
        <rFont val="Times New Roman"/>
        <family val="1"/>
      </rPr>
      <t xml:space="preserve">   Strelecký areál Príbelce</t>
    </r>
  </si>
  <si>
    <t>Č. klubu</t>
  </si>
  <si>
    <t xml:space="preserve">FOX - Bratislava </t>
  </si>
  <si>
    <t>COMBAT - Lučenec</t>
  </si>
  <si>
    <t>KVvZ SK DELTA 01 - Častá</t>
  </si>
  <si>
    <t>Bratislava BA-21 Trnávka - MEXIKO</t>
  </si>
  <si>
    <t>KVvZ 013 - Budmerice</t>
  </si>
  <si>
    <t>PODHRADOVÁ - Košice</t>
  </si>
  <si>
    <t>KVvZ PLCHO - Bratislava</t>
  </si>
  <si>
    <t>BÚCI</t>
  </si>
  <si>
    <t>02927/07-KVvZ</t>
  </si>
  <si>
    <t>ŠKP pri SOŠ PZ - Bratislava</t>
  </si>
  <si>
    <t>VTSÚ - Záhorie</t>
  </si>
  <si>
    <t>KVvZ LIAZ - Veľký Krtíš</t>
  </si>
  <si>
    <t>03388/10-KVvZ</t>
  </si>
  <si>
    <t>Slavka</t>
  </si>
  <si>
    <t>KVvZ BA04 - Rača</t>
  </si>
  <si>
    <t>03396/10-KVvZ</t>
  </si>
  <si>
    <t>KVZ 1944 - Banská Bystrica</t>
  </si>
  <si>
    <t xml:space="preserve">KVvZ Michalovce </t>
  </si>
  <si>
    <t>00795/00-KVvZ</t>
  </si>
  <si>
    <t>KVvZ FÉNIX - Bratislava</t>
  </si>
  <si>
    <t>KVZ SNIPER - Senica</t>
  </si>
  <si>
    <t>RJABY</t>
  </si>
  <si>
    <t>Košice</t>
  </si>
  <si>
    <t>BA-14, strelnica - DEVÍN</t>
  </si>
  <si>
    <t>03399/10-KVvZ</t>
  </si>
  <si>
    <t>TAMÁŠ</t>
  </si>
  <si>
    <t>03260/09-KVvZ</t>
  </si>
  <si>
    <t>TOMOLA</t>
  </si>
  <si>
    <t>02796/10-KVvZ</t>
  </si>
  <si>
    <t>KVvZ Waffen Wasserscheid</t>
  </si>
  <si>
    <t>ŽIGRAY</t>
  </si>
  <si>
    <t>Ondrej</t>
  </si>
  <si>
    <t>03276/10-KVvZ</t>
  </si>
</sst>
</file>

<file path=xl/styles.xml><?xml version="1.0" encoding="utf-8"?>
<styleSheet xmlns="http://schemas.openxmlformats.org/spreadsheetml/2006/main">
  <numFmts count="4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k&quot;#,##0_);\(&quot;Sk&quot;#,##0\)"/>
    <numFmt numFmtId="173" formatCode="&quot;Sk&quot;#,##0_);[Red]\(&quot;Sk&quot;#,##0\)"/>
    <numFmt numFmtId="174" formatCode="&quot;Sk&quot;#,##0.00_);\(&quot;Sk&quot;#,##0.00\)"/>
    <numFmt numFmtId="175" formatCode="&quot;Sk&quot;#,##0.00_);[Red]\(&quot;Sk&quot;#,##0.00\)"/>
    <numFmt numFmtId="176" formatCode="_(&quot;Sk&quot;* #,##0_);_(&quot;Sk&quot;* \(#,##0\);_(&quot;Sk&quot;* &quot;-&quot;_);_(@_)"/>
    <numFmt numFmtId="177" formatCode="_(* #,##0_);_(* \(#,##0\);_(* &quot;-&quot;_);_(@_)"/>
    <numFmt numFmtId="178" formatCode="_(&quot;Sk&quot;* #,##0.00_);_(&quot;Sk&quot;* \(#,##0.00\);_(&quot;Sk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#,##0.0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103"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name val="Times New Roman CE"/>
      <family val="0"/>
    </font>
    <font>
      <u val="single"/>
      <sz val="10"/>
      <color indexed="36"/>
      <name val="Arial CE"/>
      <family val="0"/>
    </font>
    <font>
      <b/>
      <sz val="24"/>
      <name val="Times New Roman CE"/>
      <family val="1"/>
    </font>
    <font>
      <b/>
      <sz val="20"/>
      <name val="Times New Roman CE"/>
      <family val="1"/>
    </font>
    <font>
      <b/>
      <sz val="18"/>
      <name val="Times New Roman CE"/>
      <family val="1"/>
    </font>
    <font>
      <sz val="16"/>
      <name val="Times New Roman CE"/>
      <family val="1"/>
    </font>
    <font>
      <b/>
      <sz val="13"/>
      <name val="Times New Roman CE"/>
      <family val="0"/>
    </font>
    <font>
      <b/>
      <i/>
      <sz val="13"/>
      <name val="Times New Roman CE"/>
      <family val="0"/>
    </font>
    <font>
      <sz val="20"/>
      <name val="Times New Roman CE"/>
      <family val="1"/>
    </font>
    <font>
      <b/>
      <sz val="14"/>
      <name val="Arial CE"/>
      <family val="2"/>
    </font>
    <font>
      <b/>
      <i/>
      <sz val="8"/>
      <name val="Arial CE"/>
      <family val="2"/>
    </font>
    <font>
      <sz val="14"/>
      <name val="Arial CE"/>
      <family val="2"/>
    </font>
    <font>
      <sz val="36"/>
      <name val="Times New Roman CE"/>
      <family val="1"/>
    </font>
    <font>
      <b/>
      <sz val="16"/>
      <name val="Times New Roman CE"/>
      <family val="0"/>
    </font>
    <font>
      <sz val="10"/>
      <name val="Arial"/>
      <family val="2"/>
    </font>
    <font>
      <sz val="11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sz val="9"/>
      <name val="Times New Roman CE"/>
      <family val="1"/>
    </font>
    <font>
      <b/>
      <sz val="10"/>
      <name val="Arial"/>
      <family val="2"/>
    </font>
    <font>
      <sz val="16"/>
      <name val="Arial"/>
      <family val="2"/>
    </font>
    <font>
      <b/>
      <i/>
      <sz val="8"/>
      <name val="Arial"/>
      <family val="2"/>
    </font>
    <font>
      <b/>
      <sz val="36"/>
      <name val="Times New Roman CE"/>
      <family val="1"/>
    </font>
    <font>
      <b/>
      <sz val="14"/>
      <name val="Times New Roman CE"/>
      <family val="0"/>
    </font>
    <font>
      <b/>
      <sz val="28"/>
      <name val="Times New Roman CE"/>
      <family val="1"/>
    </font>
    <font>
      <b/>
      <sz val="48"/>
      <name val="Times New Roman CE"/>
      <family val="1"/>
    </font>
    <font>
      <sz val="18"/>
      <name val="Arial CE"/>
      <family val="2"/>
    </font>
    <font>
      <sz val="14"/>
      <name val="Times New Roman CE"/>
      <family val="1"/>
    </font>
    <font>
      <b/>
      <sz val="18"/>
      <name val="Arial CE"/>
      <family val="2"/>
    </font>
    <font>
      <sz val="10"/>
      <color indexed="10"/>
      <name val="Arial"/>
      <family val="2"/>
    </font>
    <font>
      <i/>
      <sz val="8"/>
      <name val="Times New Roman CE"/>
      <family val="0"/>
    </font>
    <font>
      <b/>
      <i/>
      <sz val="8"/>
      <name val="Times New Roman CE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Arial CE"/>
      <family val="0"/>
    </font>
    <font>
      <b/>
      <i/>
      <sz val="10"/>
      <name val="Arial CE"/>
      <family val="0"/>
    </font>
    <font>
      <b/>
      <sz val="16"/>
      <name val="Arial CE"/>
      <family val="0"/>
    </font>
    <font>
      <i/>
      <sz val="8"/>
      <name val="Times New Roman"/>
      <family val="1"/>
    </font>
    <font>
      <b/>
      <i/>
      <sz val="16"/>
      <name val="Times New Roman CE"/>
      <family val="1"/>
    </font>
    <font>
      <b/>
      <i/>
      <sz val="11"/>
      <name val="Times New Roman CE"/>
      <family val="1"/>
    </font>
    <font>
      <b/>
      <i/>
      <sz val="18"/>
      <name val="Times New Roman CE"/>
      <family val="1"/>
    </font>
    <font>
      <i/>
      <sz val="11"/>
      <name val="Times New Roman CE"/>
      <family val="1"/>
    </font>
    <font>
      <b/>
      <i/>
      <sz val="14"/>
      <name val="Times New Roman CE"/>
      <family val="1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sz val="13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name val="Arial CE"/>
      <family val="2"/>
    </font>
    <font>
      <sz val="8"/>
      <name val="Times New Roman CE"/>
      <family val="1"/>
    </font>
    <font>
      <sz val="8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6" fillId="3" borderId="0" applyNumberFormat="0" applyBorder="0" applyAlignment="0" applyProtection="0"/>
    <xf numFmtId="0" fontId="86" fillId="4" borderId="0" applyNumberFormat="0" applyBorder="0" applyAlignment="0" applyProtection="0"/>
    <xf numFmtId="0" fontId="86" fillId="5" borderId="0" applyNumberFormat="0" applyBorder="0" applyAlignment="0" applyProtection="0"/>
    <xf numFmtId="0" fontId="86" fillId="6" borderId="0" applyNumberFormat="0" applyBorder="0" applyAlignment="0" applyProtection="0"/>
    <xf numFmtId="0" fontId="86" fillId="7" borderId="0" applyNumberFormat="0" applyBorder="0" applyAlignment="0" applyProtection="0"/>
    <xf numFmtId="0" fontId="86" fillId="8" borderId="0" applyNumberFormat="0" applyBorder="0" applyAlignment="0" applyProtection="0"/>
    <xf numFmtId="0" fontId="86" fillId="9" borderId="0" applyNumberFormat="0" applyBorder="0" applyAlignment="0" applyProtection="0"/>
    <xf numFmtId="0" fontId="86" fillId="10" borderId="0" applyNumberFormat="0" applyBorder="0" applyAlignment="0" applyProtection="0"/>
    <xf numFmtId="0" fontId="86" fillId="11" borderId="0" applyNumberFormat="0" applyBorder="0" applyAlignment="0" applyProtection="0"/>
    <xf numFmtId="0" fontId="86" fillId="12" borderId="0" applyNumberFormat="0" applyBorder="0" applyAlignment="0" applyProtection="0"/>
    <xf numFmtId="0" fontId="86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8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0" fillId="0" borderId="2" applyNumberFormat="0" applyFill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94" fillId="0" borderId="6" applyNumberFormat="0" applyFill="0" applyAlignment="0" applyProtection="0"/>
    <xf numFmtId="0" fontId="95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4" borderId="8" applyNumberFormat="0" applyAlignment="0" applyProtection="0"/>
    <xf numFmtId="0" fontId="99" fillId="25" borderId="8" applyNumberFormat="0" applyAlignment="0" applyProtection="0"/>
    <xf numFmtId="0" fontId="100" fillId="25" borderId="9" applyNumberFormat="0" applyAlignment="0" applyProtection="0"/>
    <xf numFmtId="0" fontId="101" fillId="0" borderId="0" applyNumberFormat="0" applyFill="0" applyBorder="0" applyAlignment="0" applyProtection="0"/>
    <xf numFmtId="0" fontId="102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2" fillId="0" borderId="0" xfId="48">
      <alignment/>
      <protection/>
    </xf>
    <xf numFmtId="49" fontId="2" fillId="0" borderId="0" xfId="48" applyNumberFormat="1">
      <alignment/>
      <protection/>
    </xf>
    <xf numFmtId="0" fontId="8" fillId="0" borderId="0" xfId="48" applyFont="1">
      <alignment/>
      <protection/>
    </xf>
    <xf numFmtId="0" fontId="9" fillId="0" borderId="0" xfId="48" applyFont="1">
      <alignment/>
      <protection/>
    </xf>
    <xf numFmtId="0" fontId="6" fillId="0" borderId="0" xfId="48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33" borderId="22" xfId="0" applyNumberFormat="1" applyFill="1" applyBorder="1" applyAlignment="1">
      <alignment horizontal="center"/>
    </xf>
    <xf numFmtId="0" fontId="2" fillId="0" borderId="0" xfId="48" applyFont="1">
      <alignment/>
      <protection/>
    </xf>
    <xf numFmtId="49" fontId="2" fillId="0" borderId="0" xfId="48" applyNumberFormat="1" applyAlignment="1">
      <alignment horizontal="center"/>
      <protection/>
    </xf>
    <xf numFmtId="0" fontId="2" fillId="0" borderId="0" xfId="48" applyAlignment="1">
      <alignment horizontal="center"/>
      <protection/>
    </xf>
    <xf numFmtId="0" fontId="7" fillId="0" borderId="10" xfId="48" applyFont="1" applyBorder="1" applyAlignment="1">
      <alignment horizontal="center"/>
      <protection/>
    </xf>
    <xf numFmtId="0" fontId="7" fillId="0" borderId="11" xfId="48" applyFont="1" applyBorder="1" applyAlignment="1">
      <alignment horizontal="center"/>
      <protection/>
    </xf>
    <xf numFmtId="0" fontId="7" fillId="0" borderId="18" xfId="48" applyFont="1" applyBorder="1" applyAlignment="1">
      <alignment horizontal="center"/>
      <protection/>
    </xf>
    <xf numFmtId="0" fontId="7" fillId="0" borderId="19" xfId="48" applyFont="1" applyBorder="1" applyAlignment="1">
      <alignment horizontal="center"/>
      <protection/>
    </xf>
    <xf numFmtId="0" fontId="19" fillId="0" borderId="0" xfId="46" applyFont="1" applyAlignment="1">
      <alignment/>
      <protection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19" fillId="0" borderId="0" xfId="0" applyFont="1" applyAlignment="1">
      <alignment horizontal="centerContinuous"/>
    </xf>
    <xf numFmtId="0" fontId="16" fillId="0" borderId="0" xfId="45">
      <alignment/>
      <protection/>
    </xf>
    <xf numFmtId="0" fontId="16" fillId="0" borderId="0" xfId="45" applyAlignment="1">
      <alignment horizontal="center"/>
      <protection/>
    </xf>
    <xf numFmtId="0" fontId="20" fillId="0" borderId="0" xfId="45" applyFont="1" applyAlignment="1">
      <alignment horizontal="center"/>
      <protection/>
    </xf>
    <xf numFmtId="0" fontId="20" fillId="0" borderId="0" xfId="45" applyFont="1" applyBorder="1" applyAlignment="1">
      <alignment horizontal="center"/>
      <protection/>
    </xf>
    <xf numFmtId="0" fontId="0" fillId="0" borderId="18" xfId="49" applyFont="1" applyBorder="1" applyAlignment="1">
      <alignment horizontal="center"/>
      <protection/>
    </xf>
    <xf numFmtId="0" fontId="21" fillId="0" borderId="18" xfId="46" applyFont="1" applyBorder="1">
      <alignment/>
      <protection/>
    </xf>
    <xf numFmtId="0" fontId="22" fillId="0" borderId="18" xfId="46" applyFont="1" applyBorder="1">
      <alignment/>
      <protection/>
    </xf>
    <xf numFmtId="0" fontId="22" fillId="0" borderId="18" xfId="46" applyFont="1" applyBorder="1" applyAlignment="1">
      <alignment horizontal="center"/>
      <protection/>
    </xf>
    <xf numFmtId="0" fontId="0" fillId="0" borderId="18" xfId="49" applyFont="1" applyFill="1" applyBorder="1" applyAlignment="1">
      <alignment horizontal="center"/>
      <protection/>
    </xf>
    <xf numFmtId="0" fontId="23" fillId="0" borderId="18" xfId="46" applyFont="1" applyBorder="1" applyAlignment="1">
      <alignment horizontal="left"/>
      <protection/>
    </xf>
    <xf numFmtId="0" fontId="24" fillId="0" borderId="18" xfId="45" applyFont="1" applyBorder="1" applyAlignment="1">
      <alignment horizontal="center"/>
      <protection/>
    </xf>
    <xf numFmtId="0" fontId="25" fillId="0" borderId="0" xfId="45" applyFont="1" applyAlignment="1">
      <alignment vertical="center"/>
      <protection/>
    </xf>
    <xf numFmtId="0" fontId="16" fillId="0" borderId="0" xfId="45" applyFont="1">
      <alignment/>
      <protection/>
    </xf>
    <xf numFmtId="0" fontId="16" fillId="0" borderId="18" xfId="45" applyFont="1" applyBorder="1" applyAlignment="1">
      <alignment horizontal="center" vertical="center"/>
      <protection/>
    </xf>
    <xf numFmtId="0" fontId="16" fillId="0" borderId="18" xfId="45" applyFont="1" applyBorder="1" applyAlignment="1">
      <alignment vertical="center"/>
      <protection/>
    </xf>
    <xf numFmtId="0" fontId="19" fillId="0" borderId="0" xfId="0" applyFont="1" applyAlignment="1">
      <alignment horizontal="center"/>
    </xf>
    <xf numFmtId="0" fontId="26" fillId="0" borderId="0" xfId="45" applyFont="1" applyAlignment="1">
      <alignment horizontal="center"/>
      <protection/>
    </xf>
    <xf numFmtId="0" fontId="26" fillId="0" borderId="18" xfId="45" applyFont="1" applyBorder="1" applyAlignment="1">
      <alignment horizontal="center" vertical="center"/>
      <protection/>
    </xf>
    <xf numFmtId="0" fontId="2" fillId="0" borderId="0" xfId="47">
      <alignment/>
      <protection/>
    </xf>
    <xf numFmtId="0" fontId="28" fillId="0" borderId="0" xfId="47" applyFont="1" applyAlignment="1">
      <alignment horizontal="center" vertical="center" wrapText="1"/>
      <protection/>
    </xf>
    <xf numFmtId="0" fontId="6" fillId="0" borderId="23" xfId="47" applyFont="1" applyBorder="1" applyAlignment="1">
      <alignment horizontal="center" vertical="center" wrapText="1"/>
      <protection/>
    </xf>
    <xf numFmtId="0" fontId="6" fillId="0" borderId="24" xfId="47" applyFont="1" applyBorder="1" applyAlignment="1">
      <alignment horizontal="center" vertical="center" wrapText="1"/>
      <protection/>
    </xf>
    <xf numFmtId="0" fontId="15" fillId="0" borderId="0" xfId="47" applyFont="1">
      <alignment/>
      <protection/>
    </xf>
    <xf numFmtId="49" fontId="29" fillId="0" borderId="23" xfId="47" applyNumberFormat="1" applyFont="1" applyBorder="1" applyAlignment="1">
      <alignment horizontal="center" vertical="center"/>
      <protection/>
    </xf>
    <xf numFmtId="49" fontId="30" fillId="0" borderId="24" xfId="47" applyNumberFormat="1" applyFont="1" applyBorder="1" applyAlignment="1">
      <alignment horizontal="center" vertical="center"/>
      <protection/>
    </xf>
    <xf numFmtId="49" fontId="29" fillId="0" borderId="25" xfId="47" applyNumberFormat="1" applyFont="1" applyBorder="1" applyAlignment="1">
      <alignment horizontal="center" vertical="center"/>
      <protection/>
    </xf>
    <xf numFmtId="49" fontId="30" fillId="0" borderId="26" xfId="47" applyNumberFormat="1" applyFont="1" applyBorder="1" applyAlignment="1">
      <alignment horizontal="center" vertical="center"/>
      <protection/>
    </xf>
    <xf numFmtId="49" fontId="7" fillId="0" borderId="23" xfId="48" applyNumberFormat="1" applyFont="1" applyBorder="1" applyAlignment="1">
      <alignment horizontal="center"/>
      <protection/>
    </xf>
    <xf numFmtId="0" fontId="7" fillId="0" borderId="27" xfId="48" applyFont="1" applyBorder="1" applyAlignment="1">
      <alignment horizontal="center"/>
      <protection/>
    </xf>
    <xf numFmtId="49" fontId="7" fillId="0" borderId="28" xfId="48" applyNumberFormat="1" applyFont="1" applyBorder="1" applyAlignment="1">
      <alignment horizontal="center"/>
      <protection/>
    </xf>
    <xf numFmtId="0" fontId="7" fillId="0" borderId="17" xfId="48" applyFont="1" applyBorder="1" applyAlignment="1">
      <alignment horizontal="center"/>
      <protection/>
    </xf>
    <xf numFmtId="49" fontId="7" fillId="0" borderId="29" xfId="48" applyNumberFormat="1" applyFont="1" applyBorder="1" applyAlignment="1">
      <alignment horizontal="center"/>
      <protection/>
    </xf>
    <xf numFmtId="0" fontId="7" fillId="0" borderId="20" xfId="48" applyFont="1" applyBorder="1" applyAlignment="1">
      <alignment horizontal="center"/>
      <protection/>
    </xf>
    <xf numFmtId="0" fontId="7" fillId="0" borderId="21" xfId="48" applyFont="1" applyBorder="1" applyAlignment="1">
      <alignment horizontal="center"/>
      <protection/>
    </xf>
    <xf numFmtId="0" fontId="7" fillId="0" borderId="22" xfId="48" applyFont="1" applyBorder="1" applyAlignment="1">
      <alignment horizontal="center"/>
      <protection/>
    </xf>
    <xf numFmtId="0" fontId="21" fillId="0" borderId="21" xfId="46" applyFont="1" applyBorder="1">
      <alignment/>
      <protection/>
    </xf>
    <xf numFmtId="0" fontId="22" fillId="0" borderId="21" xfId="46" applyFont="1" applyBorder="1">
      <alignment/>
      <protection/>
    </xf>
    <xf numFmtId="0" fontId="22" fillId="0" borderId="21" xfId="46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31" fillId="0" borderId="0" xfId="0" applyFont="1" applyAlignment="1">
      <alignment/>
    </xf>
    <xf numFmtId="0" fontId="33" fillId="0" borderId="15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34" fillId="0" borderId="0" xfId="45" applyFont="1">
      <alignment/>
      <protection/>
    </xf>
    <xf numFmtId="0" fontId="16" fillId="0" borderId="18" xfId="45" applyFont="1" applyBorder="1">
      <alignment/>
      <protection/>
    </xf>
    <xf numFmtId="0" fontId="0" fillId="0" borderId="21" xfId="49" applyFont="1" applyFill="1" applyBorder="1" applyAlignment="1">
      <alignment horizontal="center"/>
      <protection/>
    </xf>
    <xf numFmtId="0" fontId="23" fillId="0" borderId="21" xfId="46" applyFont="1" applyBorder="1" applyAlignment="1">
      <alignment horizontal="left"/>
      <protection/>
    </xf>
    <xf numFmtId="0" fontId="21" fillId="0" borderId="10" xfId="46" applyFont="1" applyBorder="1">
      <alignment/>
      <protection/>
    </xf>
    <xf numFmtId="0" fontId="22" fillId="0" borderId="10" xfId="46" applyFont="1" applyBorder="1">
      <alignment/>
      <protection/>
    </xf>
    <xf numFmtId="0" fontId="22" fillId="0" borderId="10" xfId="46" applyFont="1" applyBorder="1" applyAlignment="1">
      <alignment horizontal="center"/>
      <protection/>
    </xf>
    <xf numFmtId="0" fontId="0" fillId="0" borderId="10" xfId="49" applyFont="1" applyFill="1" applyBorder="1" applyAlignment="1">
      <alignment horizontal="center"/>
      <protection/>
    </xf>
    <xf numFmtId="0" fontId="23" fillId="0" borderId="10" xfId="46" applyFont="1" applyBorder="1" applyAlignment="1">
      <alignment horizontal="left"/>
      <protection/>
    </xf>
    <xf numFmtId="0" fontId="0" fillId="0" borderId="17" xfId="49" applyFont="1" applyBorder="1" applyAlignment="1">
      <alignment horizontal="center"/>
      <protection/>
    </xf>
    <xf numFmtId="0" fontId="0" fillId="0" borderId="17" xfId="49" applyFont="1" applyBorder="1" applyAlignment="1">
      <alignment horizontal="center"/>
      <protection/>
    </xf>
    <xf numFmtId="0" fontId="0" fillId="0" borderId="19" xfId="49" applyFont="1" applyBorder="1" applyAlignment="1">
      <alignment horizontal="center"/>
      <protection/>
    </xf>
    <xf numFmtId="0" fontId="16" fillId="0" borderId="19" xfId="45" applyFont="1" applyBorder="1" applyAlignment="1">
      <alignment vertical="center"/>
      <protection/>
    </xf>
    <xf numFmtId="0" fontId="0" fillId="0" borderId="27" xfId="49" applyFont="1" applyBorder="1" applyAlignment="1">
      <alignment horizontal="center"/>
      <protection/>
    </xf>
    <xf numFmtId="0" fontId="0" fillId="0" borderId="17" xfId="49" applyFont="1" applyBorder="1" applyAlignment="1">
      <alignment horizontal="center"/>
      <protection/>
    </xf>
    <xf numFmtId="0" fontId="0" fillId="0" borderId="20" xfId="49" applyFont="1" applyBorder="1" applyAlignment="1">
      <alignment horizontal="center"/>
      <protection/>
    </xf>
    <xf numFmtId="0" fontId="26" fillId="0" borderId="18" xfId="45" applyFont="1" applyBorder="1" applyAlignment="1">
      <alignment horizontal="center"/>
      <protection/>
    </xf>
    <xf numFmtId="0" fontId="16" fillId="0" borderId="18" xfId="45" applyBorder="1">
      <alignment/>
      <protection/>
    </xf>
    <xf numFmtId="0" fontId="34" fillId="0" borderId="18" xfId="45" applyFont="1" applyBorder="1">
      <alignment/>
      <protection/>
    </xf>
    <xf numFmtId="0" fontId="16" fillId="0" borderId="21" xfId="45" applyFont="1" applyBorder="1">
      <alignment/>
      <protection/>
    </xf>
    <xf numFmtId="0" fontId="16" fillId="0" borderId="0" xfId="45" applyFont="1" applyAlignment="1">
      <alignment vertical="center"/>
      <protection/>
    </xf>
    <xf numFmtId="0" fontId="21" fillId="0" borderId="18" xfId="46" applyFont="1" applyBorder="1" applyAlignment="1">
      <alignment vertical="center"/>
      <protection/>
    </xf>
    <xf numFmtId="0" fontId="22" fillId="0" borderId="18" xfId="46" applyFont="1" applyBorder="1" applyAlignment="1">
      <alignment vertical="center"/>
      <protection/>
    </xf>
    <xf numFmtId="0" fontId="22" fillId="0" borderId="18" xfId="46" applyFont="1" applyBorder="1" applyAlignment="1">
      <alignment horizontal="center" vertical="center"/>
      <protection/>
    </xf>
    <xf numFmtId="0" fontId="0" fillId="0" borderId="17" xfId="49" applyFont="1" applyBorder="1" applyAlignment="1">
      <alignment horizontal="center" vertical="center"/>
      <protection/>
    </xf>
    <xf numFmtId="0" fontId="20" fillId="0" borderId="30" xfId="45" applyFont="1" applyBorder="1" applyAlignment="1">
      <alignment horizontal="center"/>
      <protection/>
    </xf>
    <xf numFmtId="0" fontId="16" fillId="0" borderId="10" xfId="45" applyBorder="1">
      <alignment/>
      <protection/>
    </xf>
    <xf numFmtId="0" fontId="16" fillId="0" borderId="11" xfId="45" applyBorder="1">
      <alignment/>
      <protection/>
    </xf>
    <xf numFmtId="0" fontId="16" fillId="0" borderId="19" xfId="45" applyFont="1" applyBorder="1">
      <alignment/>
      <protection/>
    </xf>
    <xf numFmtId="0" fontId="16" fillId="0" borderId="19" xfId="45" applyBorder="1">
      <alignment/>
      <protection/>
    </xf>
    <xf numFmtId="0" fontId="34" fillId="0" borderId="19" xfId="45" applyFont="1" applyBorder="1">
      <alignment/>
      <protection/>
    </xf>
    <xf numFmtId="0" fontId="16" fillId="0" borderId="22" xfId="45" applyFont="1" applyBorder="1">
      <alignment/>
      <protection/>
    </xf>
    <xf numFmtId="0" fontId="26" fillId="0" borderId="18" xfId="45" applyFont="1" applyBorder="1" applyAlignment="1">
      <alignment horizontal="center" vertical="center"/>
      <protection/>
    </xf>
    <xf numFmtId="0" fontId="26" fillId="0" borderId="0" xfId="45" applyFont="1" applyAlignment="1">
      <alignment horizontal="center"/>
      <protection/>
    </xf>
    <xf numFmtId="0" fontId="35" fillId="0" borderId="0" xfId="48" applyFont="1">
      <alignment/>
      <protection/>
    </xf>
    <xf numFmtId="0" fontId="37" fillId="0" borderId="0" xfId="45" applyFont="1" applyBorder="1" applyAlignment="1">
      <alignment horizontal="center"/>
      <protection/>
    </xf>
    <xf numFmtId="0" fontId="37" fillId="0" borderId="0" xfId="45" applyFont="1" applyBorder="1" applyAlignment="1">
      <alignment horizontal="center" vertical="center"/>
      <protection/>
    </xf>
    <xf numFmtId="0" fontId="38" fillId="0" borderId="0" xfId="45" applyFont="1" applyBorder="1" applyAlignment="1">
      <alignment horizontal="center"/>
      <protection/>
    </xf>
    <xf numFmtId="0" fontId="39" fillId="0" borderId="0" xfId="49" applyFont="1" applyBorder="1" applyAlignment="1">
      <alignment horizontal="center"/>
      <protection/>
    </xf>
    <xf numFmtId="0" fontId="40" fillId="0" borderId="0" xfId="46" applyFont="1" applyBorder="1">
      <alignment/>
      <protection/>
    </xf>
    <xf numFmtId="0" fontId="39" fillId="0" borderId="0" xfId="46" applyFont="1" applyBorder="1">
      <alignment/>
      <protection/>
    </xf>
    <xf numFmtId="0" fontId="39" fillId="0" borderId="0" xfId="46" applyFont="1" applyBorder="1" applyAlignment="1">
      <alignment horizontal="center"/>
      <protection/>
    </xf>
    <xf numFmtId="0" fontId="38" fillId="0" borderId="0" xfId="46" applyFont="1" applyBorder="1" applyAlignment="1">
      <alignment horizontal="center"/>
      <protection/>
    </xf>
    <xf numFmtId="0" fontId="39" fillId="0" borderId="0" xfId="45" applyFont="1" applyBorder="1">
      <alignment/>
      <protection/>
    </xf>
    <xf numFmtId="0" fontId="38" fillId="0" borderId="0" xfId="49" applyFont="1" applyBorder="1" applyAlignment="1">
      <alignment horizontal="center"/>
      <protection/>
    </xf>
    <xf numFmtId="0" fontId="39" fillId="0" borderId="0" xfId="45" applyFont="1" applyBorder="1" applyAlignment="1">
      <alignment horizontal="center"/>
      <protection/>
    </xf>
    <xf numFmtId="0" fontId="43" fillId="0" borderId="0" xfId="46" applyFont="1" applyAlignment="1">
      <alignment horizontal="center"/>
      <protection/>
    </xf>
    <xf numFmtId="0" fontId="44" fillId="0" borderId="0" xfId="46" applyFont="1" applyAlignment="1">
      <alignment/>
      <protection/>
    </xf>
    <xf numFmtId="0" fontId="43" fillId="0" borderId="0" xfId="46" applyFont="1" applyAlignment="1">
      <alignment/>
      <protection/>
    </xf>
    <xf numFmtId="2" fontId="43" fillId="0" borderId="0" xfId="46" applyNumberFormat="1" applyFont="1" applyAlignment="1">
      <alignment/>
      <protection/>
    </xf>
    <xf numFmtId="0" fontId="45" fillId="0" borderId="0" xfId="46" applyFont="1" applyAlignment="1">
      <alignment/>
      <protection/>
    </xf>
    <xf numFmtId="0" fontId="46" fillId="0" borderId="0" xfId="46" applyFont="1" applyAlignment="1">
      <alignment/>
      <protection/>
    </xf>
    <xf numFmtId="0" fontId="44" fillId="0" borderId="0" xfId="0" applyFont="1" applyAlignment="1" quotePrefix="1">
      <alignment horizontal="left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2" fontId="46" fillId="0" borderId="0" xfId="0" applyNumberFormat="1" applyFont="1" applyAlignment="1">
      <alignment/>
    </xf>
    <xf numFmtId="0" fontId="39" fillId="0" borderId="0" xfId="0" applyFont="1" applyAlignment="1">
      <alignment/>
    </xf>
    <xf numFmtId="0" fontId="47" fillId="0" borderId="0" xfId="46" applyFont="1">
      <alignment/>
      <protection/>
    </xf>
    <xf numFmtId="0" fontId="46" fillId="0" borderId="0" xfId="0" applyFont="1" applyAlignment="1" quotePrefix="1">
      <alignment/>
    </xf>
    <xf numFmtId="0" fontId="46" fillId="0" borderId="0" xfId="0" applyFont="1" applyAlignment="1">
      <alignment horizontal="centerContinuous"/>
    </xf>
    <xf numFmtId="2" fontId="46" fillId="0" borderId="0" xfId="0" applyNumberFormat="1" applyFont="1" applyAlignment="1">
      <alignment horizontal="centerContinuous"/>
    </xf>
    <xf numFmtId="0" fontId="45" fillId="0" borderId="0" xfId="0" applyFont="1" applyAlignment="1">
      <alignment/>
    </xf>
    <xf numFmtId="0" fontId="39" fillId="0" borderId="0" xfId="45" applyFont="1">
      <alignment/>
      <protection/>
    </xf>
    <xf numFmtId="0" fontId="39" fillId="0" borderId="0" xfId="45" applyFont="1" applyAlignment="1">
      <alignment horizontal="center"/>
      <protection/>
    </xf>
    <xf numFmtId="0" fontId="42" fillId="0" borderId="0" xfId="45" applyFont="1">
      <alignment/>
      <protection/>
    </xf>
    <xf numFmtId="0" fontId="37" fillId="0" borderId="31" xfId="45" applyFont="1" applyBorder="1" applyAlignment="1">
      <alignment horizontal="center" vertical="center"/>
      <protection/>
    </xf>
    <xf numFmtId="0" fontId="37" fillId="0" borderId="32" xfId="45" applyFont="1" applyBorder="1" applyAlignment="1">
      <alignment horizontal="center" vertical="center"/>
      <protection/>
    </xf>
    <xf numFmtId="0" fontId="37" fillId="0" borderId="33" xfId="45" applyFont="1" applyBorder="1" applyAlignment="1">
      <alignment horizontal="center" vertical="center"/>
      <protection/>
    </xf>
    <xf numFmtId="0" fontId="37" fillId="0" borderId="34" xfId="45" applyFont="1" applyBorder="1" applyAlignment="1">
      <alignment horizontal="center" vertical="center"/>
      <protection/>
    </xf>
    <xf numFmtId="0" fontId="37" fillId="0" borderId="32" xfId="45" applyFont="1" applyBorder="1" applyAlignment="1">
      <alignment horizontal="center" vertical="center" textRotation="90" wrapText="1"/>
      <protection/>
    </xf>
    <xf numFmtId="0" fontId="37" fillId="0" borderId="35" xfId="45" applyFont="1" applyBorder="1" applyAlignment="1">
      <alignment horizontal="center" vertical="center" textRotation="90" wrapText="1"/>
      <protection/>
    </xf>
    <xf numFmtId="2" fontId="40" fillId="0" borderId="18" xfId="46" applyNumberFormat="1" applyFont="1" applyBorder="1" applyAlignment="1">
      <alignment horizontal="right" vertical="center"/>
      <protection/>
    </xf>
    <xf numFmtId="0" fontId="39" fillId="0" borderId="17" xfId="49" applyFont="1" applyBorder="1" applyAlignment="1">
      <alignment horizontal="center"/>
      <protection/>
    </xf>
    <xf numFmtId="0" fontId="40" fillId="0" borderId="18" xfId="46" applyFont="1" applyBorder="1">
      <alignment/>
      <protection/>
    </xf>
    <xf numFmtId="0" fontId="39" fillId="0" borderId="18" xfId="46" applyFont="1" applyBorder="1">
      <alignment/>
      <protection/>
    </xf>
    <xf numFmtId="0" fontId="39" fillId="0" borderId="18" xfId="46" applyFont="1" applyBorder="1" applyAlignment="1">
      <alignment horizontal="center"/>
      <protection/>
    </xf>
    <xf numFmtId="0" fontId="41" fillId="0" borderId="18" xfId="46" applyFont="1" applyBorder="1" applyAlignment="1">
      <alignment horizontal="left"/>
      <protection/>
    </xf>
    <xf numFmtId="0" fontId="39" fillId="0" borderId="36" xfId="49" applyFont="1" applyBorder="1" applyAlignment="1">
      <alignment horizontal="center"/>
      <protection/>
    </xf>
    <xf numFmtId="0" fontId="40" fillId="0" borderId="37" xfId="46" applyFont="1" applyBorder="1" applyAlignment="1">
      <alignment horizontal="right"/>
      <protection/>
    </xf>
    <xf numFmtId="1" fontId="41" fillId="0" borderId="18" xfId="45" applyNumberFormat="1" applyFont="1" applyBorder="1" applyAlignment="1">
      <alignment horizontal="center" readingOrder="1"/>
      <protection/>
    </xf>
    <xf numFmtId="0" fontId="41" fillId="0" borderId="18" xfId="45" applyFont="1" applyBorder="1" applyAlignment="1">
      <alignment horizontal="center"/>
      <protection/>
    </xf>
    <xf numFmtId="0" fontId="47" fillId="0" borderId="18" xfId="46" applyFont="1" applyBorder="1" applyAlignment="1">
      <alignment horizontal="right"/>
      <protection/>
    </xf>
    <xf numFmtId="0" fontId="40" fillId="0" borderId="18" xfId="46" applyFont="1" applyBorder="1" applyAlignment="1">
      <alignment horizontal="right"/>
      <protection/>
    </xf>
    <xf numFmtId="0" fontId="40" fillId="0" borderId="18" xfId="46" applyFont="1" applyBorder="1" applyAlignment="1">
      <alignment horizontal="center"/>
      <protection/>
    </xf>
    <xf numFmtId="2" fontId="47" fillId="0" borderId="18" xfId="46" applyNumberFormat="1" applyFont="1" applyBorder="1" applyAlignment="1">
      <alignment horizontal="right" vertical="center"/>
      <protection/>
    </xf>
    <xf numFmtId="0" fontId="47" fillId="0" borderId="18" xfId="46" applyFont="1" applyBorder="1" applyAlignment="1">
      <alignment horizontal="center" vertical="center" wrapText="1"/>
      <protection/>
    </xf>
    <xf numFmtId="0" fontId="41" fillId="0" borderId="18" xfId="45" applyFont="1" applyBorder="1" applyAlignment="1">
      <alignment horizontal="center" vertical="center"/>
      <protection/>
    </xf>
    <xf numFmtId="2" fontId="48" fillId="0" borderId="18" xfId="45" applyNumberFormat="1" applyFont="1" applyBorder="1" applyAlignment="1">
      <alignment horizontal="right" vertical="center"/>
      <protection/>
    </xf>
    <xf numFmtId="0" fontId="41" fillId="0" borderId="18" xfId="0" applyFont="1" applyBorder="1" applyAlignment="1">
      <alignment horizontal="center" vertical="center"/>
    </xf>
    <xf numFmtId="2" fontId="47" fillId="0" borderId="18" xfId="46" applyNumberFormat="1" applyFont="1" applyBorder="1" applyAlignment="1">
      <alignment horizontal="center" vertical="center"/>
      <protection/>
    </xf>
    <xf numFmtId="4" fontId="40" fillId="0" borderId="18" xfId="45" applyNumberFormat="1" applyFont="1" applyBorder="1" applyAlignment="1">
      <alignment horizontal="center" vertical="center"/>
      <protection/>
    </xf>
    <xf numFmtId="0" fontId="47" fillId="0" borderId="19" xfId="46" applyFont="1" applyBorder="1" applyAlignment="1">
      <alignment horizontal="center"/>
      <protection/>
    </xf>
    <xf numFmtId="0" fontId="19" fillId="0" borderId="0" xfId="46" applyFont="1" applyFill="1" applyAlignment="1">
      <alignment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 quotePrefix="1">
      <alignment horizontal="left"/>
    </xf>
    <xf numFmtId="0" fontId="19" fillId="0" borderId="0" xfId="0" applyFont="1" applyFill="1" applyAlignment="1">
      <alignment horizontal="centerContinuous"/>
    </xf>
    <xf numFmtId="0" fontId="16" fillId="0" borderId="0" xfId="45" applyFill="1">
      <alignment/>
      <protection/>
    </xf>
    <xf numFmtId="0" fontId="16" fillId="0" borderId="0" xfId="45" applyFill="1" applyAlignment="1">
      <alignment horizontal="center"/>
      <protection/>
    </xf>
    <xf numFmtId="0" fontId="26" fillId="0" borderId="18" xfId="45" applyFont="1" applyFill="1" applyBorder="1" applyAlignment="1">
      <alignment horizontal="center" vertical="center"/>
      <protection/>
    </xf>
    <xf numFmtId="0" fontId="26" fillId="0" borderId="0" xfId="45" applyFont="1" applyFill="1" applyAlignment="1">
      <alignment horizontal="center"/>
      <protection/>
    </xf>
    <xf numFmtId="0" fontId="20" fillId="0" borderId="0" xfId="45" applyFont="1" applyFill="1" applyBorder="1" applyAlignment="1">
      <alignment horizontal="center"/>
      <protection/>
    </xf>
    <xf numFmtId="0" fontId="20" fillId="0" borderId="0" xfId="45" applyFont="1" applyFill="1" applyAlignment="1">
      <alignment horizontal="center"/>
      <protection/>
    </xf>
    <xf numFmtId="0" fontId="13" fillId="0" borderId="27" xfId="49" applyFont="1" applyFill="1" applyBorder="1" applyAlignment="1">
      <alignment horizontal="center"/>
      <protection/>
    </xf>
    <xf numFmtId="0" fontId="13" fillId="0" borderId="10" xfId="49" applyFont="1" applyFill="1" applyBorder="1" applyAlignment="1">
      <alignment horizontal="center"/>
      <protection/>
    </xf>
    <xf numFmtId="0" fontId="32" fillId="0" borderId="11" xfId="46" applyFont="1" applyFill="1" applyBorder="1" applyAlignment="1">
      <alignment horizontal="left"/>
      <protection/>
    </xf>
    <xf numFmtId="0" fontId="16" fillId="0" borderId="0" xfId="45" applyFont="1" applyFill="1">
      <alignment/>
      <protection/>
    </xf>
    <xf numFmtId="0" fontId="13" fillId="0" borderId="17" xfId="49" applyFont="1" applyFill="1" applyBorder="1" applyAlignment="1">
      <alignment horizontal="center"/>
      <protection/>
    </xf>
    <xf numFmtId="0" fontId="13" fillId="0" borderId="18" xfId="49" applyFont="1" applyFill="1" applyBorder="1" applyAlignment="1">
      <alignment horizontal="center"/>
      <protection/>
    </xf>
    <xf numFmtId="0" fontId="32" fillId="0" borderId="19" xfId="46" applyFont="1" applyFill="1" applyBorder="1" applyAlignment="1">
      <alignment horizontal="left"/>
      <protection/>
    </xf>
    <xf numFmtId="0" fontId="13" fillId="0" borderId="20" xfId="49" applyFont="1" applyFill="1" applyBorder="1" applyAlignment="1">
      <alignment horizontal="center"/>
      <protection/>
    </xf>
    <xf numFmtId="0" fontId="13" fillId="0" borderId="21" xfId="49" applyFont="1" applyFill="1" applyBorder="1" applyAlignment="1">
      <alignment horizontal="center"/>
      <protection/>
    </xf>
    <xf numFmtId="0" fontId="32" fillId="0" borderId="22" xfId="46" applyFont="1" applyFill="1" applyBorder="1" applyAlignment="1">
      <alignment horizontal="left"/>
      <protection/>
    </xf>
    <xf numFmtId="0" fontId="13" fillId="0" borderId="14" xfId="49" applyFont="1" applyFill="1" applyBorder="1" applyAlignment="1">
      <alignment horizontal="center"/>
      <protection/>
    </xf>
    <xf numFmtId="0" fontId="13" fillId="0" borderId="15" xfId="49" applyFont="1" applyFill="1" applyBorder="1" applyAlignment="1">
      <alignment horizontal="center"/>
      <protection/>
    </xf>
    <xf numFmtId="0" fontId="32" fillId="0" borderId="16" xfId="46" applyFont="1" applyFill="1" applyBorder="1" applyAlignment="1">
      <alignment horizontal="left"/>
      <protection/>
    </xf>
    <xf numFmtId="0" fontId="13" fillId="0" borderId="38" xfId="49" applyFont="1" applyFill="1" applyBorder="1" applyAlignment="1">
      <alignment horizontal="center"/>
      <protection/>
    </xf>
    <xf numFmtId="0" fontId="13" fillId="0" borderId="30" xfId="49" applyFont="1" applyFill="1" applyBorder="1" applyAlignment="1">
      <alignment horizontal="center"/>
      <protection/>
    </xf>
    <xf numFmtId="0" fontId="32" fillId="0" borderId="39" xfId="46" applyFont="1" applyFill="1" applyBorder="1" applyAlignment="1">
      <alignment horizontal="left"/>
      <protection/>
    </xf>
    <xf numFmtId="49" fontId="36" fillId="0" borderId="18" xfId="48" applyNumberFormat="1" applyFont="1" applyBorder="1" applyAlignment="1">
      <alignment horizontal="center" vertical="center" wrapText="1"/>
      <protection/>
    </xf>
    <xf numFmtId="0" fontId="36" fillId="0" borderId="18" xfId="48" applyFont="1" applyBorder="1" applyAlignment="1">
      <alignment horizontal="center"/>
      <protection/>
    </xf>
    <xf numFmtId="0" fontId="15" fillId="0" borderId="18" xfId="48" applyNumberFormat="1" applyFont="1" applyBorder="1" applyAlignment="1">
      <alignment horizontal="center"/>
      <protection/>
    </xf>
    <xf numFmtId="49" fontId="15" fillId="0" borderId="18" xfId="48" applyNumberFormat="1" applyFont="1" applyBorder="1" applyAlignment="1">
      <alignment horizontal="center"/>
      <protection/>
    </xf>
    <xf numFmtId="0" fontId="49" fillId="0" borderId="25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50" fillId="0" borderId="0" xfId="0" applyFont="1" applyAlignment="1">
      <alignment/>
    </xf>
    <xf numFmtId="0" fontId="0" fillId="0" borderId="14" xfId="0" applyNumberFormat="1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41" xfId="0" applyFont="1" applyBorder="1" applyAlignment="1">
      <alignment horizontal="center"/>
    </xf>
    <xf numFmtId="0" fontId="52" fillId="0" borderId="0" xfId="49" applyFont="1" applyFill="1" applyBorder="1" applyAlignment="1">
      <alignment horizontal="center"/>
      <protection/>
    </xf>
    <xf numFmtId="0" fontId="38" fillId="0" borderId="0" xfId="46" applyFont="1" applyBorder="1" applyAlignment="1">
      <alignment horizontal="left"/>
      <protection/>
    </xf>
    <xf numFmtId="0" fontId="38" fillId="0" borderId="0" xfId="45" applyFont="1" applyBorder="1">
      <alignment/>
      <protection/>
    </xf>
    <xf numFmtId="0" fontId="53" fillId="0" borderId="42" xfId="48" applyFont="1" applyBorder="1" applyAlignment="1">
      <alignment horizontal="center"/>
      <protection/>
    </xf>
    <xf numFmtId="0" fontId="53" fillId="0" borderId="11" xfId="48" applyFont="1" applyBorder="1" applyAlignment="1">
      <alignment horizontal="center"/>
      <protection/>
    </xf>
    <xf numFmtId="0" fontId="54" fillId="0" borderId="43" xfId="48" applyFont="1" applyBorder="1" applyAlignment="1">
      <alignment horizontal="center"/>
      <protection/>
    </xf>
    <xf numFmtId="0" fontId="54" fillId="0" borderId="39" xfId="48" applyFont="1" applyBorder="1" applyAlignment="1">
      <alignment horizontal="center"/>
      <protection/>
    </xf>
    <xf numFmtId="0" fontId="56" fillId="0" borderId="0" xfId="48" applyFont="1">
      <alignment/>
      <protection/>
    </xf>
    <xf numFmtId="0" fontId="55" fillId="0" borderId="17" xfId="48" applyFont="1" applyBorder="1">
      <alignment/>
      <protection/>
    </xf>
    <xf numFmtId="0" fontId="57" fillId="0" borderId="18" xfId="48" applyFont="1" applyBorder="1" applyAlignment="1">
      <alignment horizontal="center"/>
      <protection/>
    </xf>
    <xf numFmtId="49" fontId="57" fillId="0" borderId="44" xfId="48" applyNumberFormat="1" applyFont="1" applyBorder="1" applyAlignment="1">
      <alignment horizontal="center"/>
      <protection/>
    </xf>
    <xf numFmtId="49" fontId="57" fillId="0" borderId="19" xfId="48" applyNumberFormat="1" applyFont="1" applyBorder="1" applyAlignment="1">
      <alignment horizontal="center"/>
      <protection/>
    </xf>
    <xf numFmtId="0" fontId="57" fillId="0" borderId="0" xfId="48" applyFont="1">
      <alignment/>
      <protection/>
    </xf>
    <xf numFmtId="0" fontId="58" fillId="0" borderId="0" xfId="46" applyFont="1" applyAlignment="1">
      <alignment/>
      <protection/>
    </xf>
    <xf numFmtId="0" fontId="58" fillId="0" borderId="0" xfId="0" applyFont="1" applyAlignment="1">
      <alignment/>
    </xf>
    <xf numFmtId="0" fontId="59" fillId="0" borderId="0" xfId="45" applyFont="1">
      <alignment/>
      <protection/>
    </xf>
    <xf numFmtId="0" fontId="60" fillId="0" borderId="0" xfId="45" applyFont="1" applyAlignment="1">
      <alignment horizontal="center"/>
      <protection/>
    </xf>
    <xf numFmtId="0" fontId="58" fillId="0" borderId="0" xfId="45" applyFont="1" applyAlignment="1">
      <alignment horizontal="center"/>
      <protection/>
    </xf>
    <xf numFmtId="0" fontId="61" fillId="0" borderId="0" xfId="45" applyFont="1">
      <alignment/>
      <protection/>
    </xf>
    <xf numFmtId="0" fontId="38" fillId="0" borderId="18" xfId="46" applyFont="1" applyBorder="1" applyAlignment="1">
      <alignment horizontal="center"/>
      <protection/>
    </xf>
    <xf numFmtId="0" fontId="38" fillId="0" borderId="18" xfId="49" applyFont="1" applyFill="1" applyBorder="1" applyAlignment="1">
      <alignment horizontal="center"/>
      <protection/>
    </xf>
    <xf numFmtId="0" fontId="62" fillId="0" borderId="0" xfId="0" applyFont="1" applyAlignment="1">
      <alignment/>
    </xf>
    <xf numFmtId="0" fontId="62" fillId="0" borderId="0" xfId="0" applyFont="1" applyAlignment="1">
      <alignment horizontal="centerContinuous"/>
    </xf>
    <xf numFmtId="0" fontId="63" fillId="0" borderId="0" xfId="45" applyFont="1" applyAlignment="1">
      <alignment horizontal="center"/>
      <protection/>
    </xf>
    <xf numFmtId="0" fontId="64" fillId="0" borderId="18" xfId="45" applyFont="1" applyBorder="1" applyAlignment="1">
      <alignment horizontal="center" vertical="center"/>
      <protection/>
    </xf>
    <xf numFmtId="0" fontId="62" fillId="0" borderId="0" xfId="45" applyFont="1" applyBorder="1" applyAlignment="1">
      <alignment horizontal="center"/>
      <protection/>
    </xf>
    <xf numFmtId="0" fontId="23" fillId="0" borderId="18" xfId="46" applyFont="1" applyBorder="1" applyAlignment="1">
      <alignment horizontal="center"/>
      <protection/>
    </xf>
    <xf numFmtId="0" fontId="65" fillId="0" borderId="18" xfId="49" applyFont="1" applyFill="1" applyBorder="1" applyAlignment="1">
      <alignment horizontal="center"/>
      <protection/>
    </xf>
    <xf numFmtId="0" fontId="66" fillId="0" borderId="0" xfId="46" applyFont="1" applyBorder="1" applyAlignment="1">
      <alignment horizontal="left"/>
      <protection/>
    </xf>
    <xf numFmtId="0" fontId="20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67" fillId="0" borderId="0" xfId="45" applyFont="1" applyAlignment="1">
      <alignment horizontal="center"/>
      <protection/>
    </xf>
    <xf numFmtId="0" fontId="66" fillId="0" borderId="18" xfId="46" applyFont="1" applyBorder="1" applyAlignment="1">
      <alignment horizontal="center"/>
      <protection/>
    </xf>
    <xf numFmtId="0" fontId="68" fillId="0" borderId="18" xfId="49" applyFont="1" applyFill="1" applyBorder="1" applyAlignment="1">
      <alignment horizontal="center"/>
      <protection/>
    </xf>
    <xf numFmtId="0" fontId="0" fillId="0" borderId="37" xfId="49" applyFont="1" applyBorder="1" applyAlignment="1">
      <alignment horizontal="center"/>
      <protection/>
    </xf>
    <xf numFmtId="0" fontId="52" fillId="0" borderId="0" xfId="49" applyFont="1" applyFill="1" applyBorder="1" applyAlignment="1">
      <alignment horizontal="left"/>
      <protection/>
    </xf>
    <xf numFmtId="0" fontId="43" fillId="0" borderId="0" xfId="46" applyFont="1" applyAlignment="1">
      <alignment horizontal="center"/>
      <protection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6" fillId="0" borderId="17" xfId="48" applyFont="1" applyBorder="1" applyAlignment="1">
      <alignment horizontal="center" vertical="center"/>
      <protection/>
    </xf>
    <xf numFmtId="0" fontId="5" fillId="0" borderId="23" xfId="48" applyFont="1" applyBorder="1" applyAlignment="1">
      <alignment horizontal="center"/>
      <protection/>
    </xf>
    <xf numFmtId="0" fontId="5" fillId="0" borderId="47" xfId="48" applyFont="1" applyBorder="1" applyAlignment="1">
      <alignment horizontal="center"/>
      <protection/>
    </xf>
    <xf numFmtId="0" fontId="5" fillId="0" borderId="48" xfId="48" applyFont="1" applyBorder="1" applyAlignment="1">
      <alignment horizontal="center"/>
      <protection/>
    </xf>
    <xf numFmtId="0" fontId="10" fillId="0" borderId="29" xfId="48" applyFont="1" applyBorder="1" applyAlignment="1">
      <alignment horizontal="center"/>
      <protection/>
    </xf>
    <xf numFmtId="0" fontId="10" fillId="0" borderId="49" xfId="48" applyFont="1" applyBorder="1" applyAlignment="1">
      <alignment horizontal="center"/>
      <protection/>
    </xf>
    <xf numFmtId="0" fontId="10" fillId="0" borderId="50" xfId="48" applyFont="1" applyBorder="1" applyAlignment="1">
      <alignment horizontal="center"/>
      <protection/>
    </xf>
    <xf numFmtId="0" fontId="7" fillId="0" borderId="18" xfId="48" applyFont="1" applyBorder="1" applyAlignment="1">
      <alignment horizontal="center" vertical="center"/>
      <protection/>
    </xf>
    <xf numFmtId="0" fontId="6" fillId="0" borderId="20" xfId="48" applyFont="1" applyBorder="1" applyAlignment="1">
      <alignment horizontal="center" vertical="center"/>
      <protection/>
    </xf>
    <xf numFmtId="0" fontId="7" fillId="0" borderId="44" xfId="48" applyFont="1" applyBorder="1" applyAlignment="1">
      <alignment horizontal="center" vertical="center"/>
      <protection/>
    </xf>
    <xf numFmtId="0" fontId="7" fillId="0" borderId="21" xfId="48" applyFont="1" applyBorder="1" applyAlignment="1">
      <alignment horizontal="center" vertical="center"/>
      <protection/>
    </xf>
    <xf numFmtId="49" fontId="7" fillId="0" borderId="44" xfId="48" applyNumberFormat="1" applyFont="1" applyBorder="1" applyAlignment="1">
      <alignment horizontal="center" vertical="center"/>
      <protection/>
    </xf>
    <xf numFmtId="49" fontId="7" fillId="0" borderId="16" xfId="48" applyNumberFormat="1" applyFont="1" applyBorder="1" applyAlignment="1">
      <alignment horizontal="center" vertical="center"/>
      <protection/>
    </xf>
    <xf numFmtId="49" fontId="7" fillId="0" borderId="39" xfId="48" applyNumberFormat="1" applyFont="1" applyBorder="1" applyAlignment="1">
      <alignment horizontal="center" vertical="center"/>
      <protection/>
    </xf>
    <xf numFmtId="0" fontId="7" fillId="0" borderId="51" xfId="48" applyFont="1" applyBorder="1" applyAlignment="1">
      <alignment horizontal="center" vertical="center"/>
      <protection/>
    </xf>
    <xf numFmtId="0" fontId="55" fillId="0" borderId="27" xfId="48" applyFont="1" applyBorder="1" applyAlignment="1">
      <alignment horizontal="center"/>
      <protection/>
    </xf>
    <xf numFmtId="0" fontId="55" fillId="0" borderId="10" xfId="48" applyFont="1" applyBorder="1" applyAlignment="1">
      <alignment horizontal="center"/>
      <protection/>
    </xf>
    <xf numFmtId="0" fontId="55" fillId="0" borderId="52" xfId="48" applyFont="1" applyBorder="1" applyAlignment="1">
      <alignment horizontal="center"/>
      <protection/>
    </xf>
    <xf numFmtId="0" fontId="55" fillId="0" borderId="11" xfId="48" applyFont="1" applyBorder="1" applyAlignment="1">
      <alignment horizontal="center"/>
      <protection/>
    </xf>
    <xf numFmtId="0" fontId="4" fillId="0" borderId="0" xfId="48" applyFont="1" applyAlignment="1">
      <alignment horizontal="center"/>
      <protection/>
    </xf>
    <xf numFmtId="0" fontId="5" fillId="0" borderId="0" xfId="48" applyFont="1" applyBorder="1" applyAlignment="1">
      <alignment horizontal="center"/>
      <protection/>
    </xf>
    <xf numFmtId="49" fontId="7" fillId="0" borderId="19" xfId="48" applyNumberFormat="1" applyFont="1" applyBorder="1" applyAlignment="1">
      <alignment horizontal="center" vertical="center"/>
      <protection/>
    </xf>
    <xf numFmtId="49" fontId="7" fillId="0" borderId="22" xfId="48" applyNumberFormat="1" applyFont="1" applyBorder="1" applyAlignment="1">
      <alignment horizontal="center" vertical="center"/>
      <protection/>
    </xf>
    <xf numFmtId="49" fontId="14" fillId="0" borderId="0" xfId="48" applyNumberFormat="1" applyFont="1" applyAlignment="1">
      <alignment horizontal="center"/>
      <protection/>
    </xf>
    <xf numFmtId="49" fontId="53" fillId="0" borderId="23" xfId="48" applyNumberFormat="1" applyFont="1" applyBorder="1" applyAlignment="1">
      <alignment horizontal="center" vertical="center"/>
      <protection/>
    </xf>
    <xf numFmtId="49" fontId="53" fillId="0" borderId="28" xfId="48" applyNumberFormat="1" applyFont="1" applyBorder="1" applyAlignment="1">
      <alignment horizontal="center" vertical="center"/>
      <protection/>
    </xf>
    <xf numFmtId="49" fontId="10" fillId="0" borderId="0" xfId="48" applyNumberFormat="1" applyFont="1" applyAlignment="1">
      <alignment horizontal="center"/>
      <protection/>
    </xf>
    <xf numFmtId="0" fontId="27" fillId="0" borderId="0" xfId="47" applyFont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51" fillId="0" borderId="0" xfId="0" applyFont="1" applyAlignment="1">
      <alignment horizontal="center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4.kvalifikačný pretek - Prešov 15062002" xfId="45"/>
    <cellStyle name="normální_KP Tur vrch 99" xfId="46"/>
    <cellStyle name="normální_Príbelce1" xfId="47"/>
    <cellStyle name="normální_Príbelce2" xfId="48"/>
    <cellStyle name="normální_Viacboj Nominácia 2005" xfId="49"/>
    <cellStyle name="Percent" xfId="50"/>
    <cellStyle name="Followed Hyperlink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66675</xdr:rowOff>
    </xdr:from>
    <xdr:to>
      <xdr:col>2</xdr:col>
      <xdr:colOff>704850</xdr:colOff>
      <xdr:row>6</xdr:row>
      <xdr:rowOff>133350</xdr:rowOff>
    </xdr:to>
    <xdr:pic>
      <xdr:nvPicPr>
        <xdr:cNvPr id="1" name="Picture 1" descr="logo kvv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tabSelected="1" zoomScale="110" zoomScaleNormal="110" zoomScalePageLayoutView="0" workbookViewId="0" topLeftCell="A1">
      <selection activeCell="A2" sqref="A2"/>
    </sheetView>
  </sheetViews>
  <sheetFormatPr defaultColWidth="9.00390625" defaultRowHeight="12.75"/>
  <cols>
    <col min="1" max="1" width="0.74609375" style="128" customWidth="1"/>
    <col min="2" max="2" width="5.875" style="128" customWidth="1"/>
    <col min="3" max="3" width="20.00390625" style="128" customWidth="1"/>
    <col min="4" max="4" width="10.375" style="128" customWidth="1"/>
    <col min="5" max="5" width="6.25390625" style="130" customWidth="1"/>
    <col min="6" max="6" width="13.00390625" style="122" customWidth="1"/>
    <col min="7" max="7" width="12.875" style="122" customWidth="1"/>
    <col min="8" max="8" width="26.875" style="222" bestFit="1" customWidth="1"/>
    <col min="9" max="9" width="6.125" style="130" bestFit="1" customWidth="1"/>
    <col min="10" max="10" width="8.75390625" style="128" bestFit="1" customWidth="1"/>
    <col min="11" max="16384" width="9.125" style="128" customWidth="1"/>
  </cols>
  <sheetData>
    <row r="1" spans="2:10" s="120" customFormat="1" ht="11.25">
      <c r="B1" s="121" t="s">
        <v>33</v>
      </c>
      <c r="C1" s="121" t="s">
        <v>34</v>
      </c>
      <c r="D1" s="121" t="s">
        <v>35</v>
      </c>
      <c r="E1" s="121" t="s">
        <v>36</v>
      </c>
      <c r="F1" s="121" t="s">
        <v>237</v>
      </c>
      <c r="G1" s="121" t="s">
        <v>713</v>
      </c>
      <c r="H1" s="121" t="s">
        <v>37</v>
      </c>
      <c r="I1" s="121" t="s">
        <v>342</v>
      </c>
      <c r="J1" s="120" t="s">
        <v>678</v>
      </c>
    </row>
    <row r="2" spans="2:8" ht="14.25">
      <c r="B2" s="123">
        <v>1</v>
      </c>
      <c r="C2" s="124" t="s">
        <v>77</v>
      </c>
      <c r="D2" s="125" t="s">
        <v>44</v>
      </c>
      <c r="E2" s="126">
        <v>1971</v>
      </c>
      <c r="F2" s="129" t="s">
        <v>310</v>
      </c>
      <c r="G2" s="220" t="s">
        <v>431</v>
      </c>
      <c r="H2" s="221" t="s">
        <v>432</v>
      </c>
    </row>
    <row r="3" spans="2:8" ht="14.25">
      <c r="B3" s="123">
        <v>2</v>
      </c>
      <c r="C3" s="124" t="s">
        <v>433</v>
      </c>
      <c r="D3" s="125" t="s">
        <v>68</v>
      </c>
      <c r="E3" s="126">
        <v>1973</v>
      </c>
      <c r="F3" s="129" t="s">
        <v>434</v>
      </c>
      <c r="G3" s="220" t="s">
        <v>396</v>
      </c>
      <c r="H3" s="221" t="s">
        <v>714</v>
      </c>
    </row>
    <row r="4" spans="2:8" ht="14.25">
      <c r="B4" s="123">
        <v>3</v>
      </c>
      <c r="C4" s="124" t="s">
        <v>82</v>
      </c>
      <c r="D4" s="125" t="s">
        <v>68</v>
      </c>
      <c r="E4" s="126">
        <v>1953</v>
      </c>
      <c r="F4" s="129" t="s">
        <v>241</v>
      </c>
      <c r="G4" s="220" t="s">
        <v>414</v>
      </c>
      <c r="H4" s="221" t="s">
        <v>715</v>
      </c>
    </row>
    <row r="5" spans="2:8" ht="14.25">
      <c r="B5" s="123">
        <v>4</v>
      </c>
      <c r="C5" s="124" t="s">
        <v>65</v>
      </c>
      <c r="D5" s="125" t="s">
        <v>40</v>
      </c>
      <c r="E5" s="126">
        <v>1957</v>
      </c>
      <c r="F5" s="129" t="s">
        <v>253</v>
      </c>
      <c r="G5" s="220" t="s">
        <v>431</v>
      </c>
      <c r="H5" s="221" t="s">
        <v>432</v>
      </c>
    </row>
    <row r="6" spans="2:8" ht="14.25">
      <c r="B6" s="123">
        <v>5</v>
      </c>
      <c r="C6" s="124" t="s">
        <v>435</v>
      </c>
      <c r="D6" s="125" t="s">
        <v>54</v>
      </c>
      <c r="E6" s="126">
        <v>1974</v>
      </c>
      <c r="F6" s="129" t="s">
        <v>436</v>
      </c>
      <c r="G6" s="220" t="s">
        <v>437</v>
      </c>
      <c r="H6" s="221" t="s">
        <v>716</v>
      </c>
    </row>
    <row r="7" spans="2:8" ht="14.25">
      <c r="B7" s="123">
        <v>6</v>
      </c>
      <c r="C7" s="124" t="s">
        <v>344</v>
      </c>
      <c r="D7" s="125" t="s">
        <v>438</v>
      </c>
      <c r="E7" s="126">
        <v>1995</v>
      </c>
      <c r="F7" s="129" t="s">
        <v>439</v>
      </c>
      <c r="G7" s="220" t="s">
        <v>406</v>
      </c>
      <c r="H7" s="221" t="s">
        <v>60</v>
      </c>
    </row>
    <row r="8" spans="2:8" ht="14.25">
      <c r="B8" s="123">
        <v>7</v>
      </c>
      <c r="C8" s="124" t="s">
        <v>344</v>
      </c>
      <c r="D8" s="125" t="s">
        <v>193</v>
      </c>
      <c r="E8" s="126">
        <v>1970</v>
      </c>
      <c r="F8" s="129" t="s">
        <v>358</v>
      </c>
      <c r="G8" s="220" t="s">
        <v>406</v>
      </c>
      <c r="H8" s="221" t="s">
        <v>60</v>
      </c>
    </row>
    <row r="9" spans="2:8" ht="14.25">
      <c r="B9" s="123">
        <v>8</v>
      </c>
      <c r="C9" s="124" t="s">
        <v>344</v>
      </c>
      <c r="D9" s="125" t="s">
        <v>86</v>
      </c>
      <c r="E9" s="126">
        <v>1982</v>
      </c>
      <c r="F9" s="129" t="s">
        <v>360</v>
      </c>
      <c r="G9" s="220" t="s">
        <v>406</v>
      </c>
      <c r="H9" s="221" t="s">
        <v>60</v>
      </c>
    </row>
    <row r="10" spans="2:8" ht="14.25">
      <c r="B10" s="123">
        <v>9</v>
      </c>
      <c r="C10" s="124" t="s">
        <v>215</v>
      </c>
      <c r="D10" s="125" t="s">
        <v>216</v>
      </c>
      <c r="E10" s="126">
        <v>1957</v>
      </c>
      <c r="F10" s="129" t="s">
        <v>286</v>
      </c>
      <c r="G10" s="220" t="s">
        <v>440</v>
      </c>
      <c r="H10" s="221" t="s">
        <v>330</v>
      </c>
    </row>
    <row r="11" spans="2:8" ht="14.25">
      <c r="B11" s="123">
        <v>10</v>
      </c>
      <c r="C11" s="124" t="s">
        <v>441</v>
      </c>
      <c r="D11" s="125" t="s">
        <v>442</v>
      </c>
      <c r="E11" s="126">
        <v>1964</v>
      </c>
      <c r="F11" s="129" t="s">
        <v>443</v>
      </c>
      <c r="G11" s="220" t="s">
        <v>420</v>
      </c>
      <c r="H11" s="221" t="s">
        <v>717</v>
      </c>
    </row>
    <row r="12" spans="1:8" ht="14.25">
      <c r="A12" s="122"/>
      <c r="B12" s="123">
        <v>11</v>
      </c>
      <c r="C12" s="124" t="s">
        <v>444</v>
      </c>
      <c r="D12" s="125" t="s">
        <v>445</v>
      </c>
      <c r="E12" s="126">
        <v>1985</v>
      </c>
      <c r="F12" s="129" t="s">
        <v>446</v>
      </c>
      <c r="G12" s="220" t="s">
        <v>447</v>
      </c>
      <c r="H12" s="221" t="s">
        <v>718</v>
      </c>
    </row>
    <row r="13" spans="2:8" ht="14.25">
      <c r="B13" s="123">
        <v>12</v>
      </c>
      <c r="C13" s="124" t="s">
        <v>204</v>
      </c>
      <c r="D13" s="125" t="s">
        <v>205</v>
      </c>
      <c r="E13" s="126">
        <v>1967</v>
      </c>
      <c r="F13" s="129" t="s">
        <v>266</v>
      </c>
      <c r="G13" s="220" t="s">
        <v>392</v>
      </c>
      <c r="H13" s="221" t="s">
        <v>393</v>
      </c>
    </row>
    <row r="14" spans="2:8" ht="14.25">
      <c r="B14" s="123">
        <v>13</v>
      </c>
      <c r="C14" s="124" t="s">
        <v>351</v>
      </c>
      <c r="D14" s="125" t="s">
        <v>40</v>
      </c>
      <c r="E14" s="126">
        <v>1953</v>
      </c>
      <c r="F14" s="129" t="s">
        <v>425</v>
      </c>
      <c r="G14" s="220" t="s">
        <v>401</v>
      </c>
      <c r="H14" s="221" t="s">
        <v>402</v>
      </c>
    </row>
    <row r="15" spans="2:8" ht="14.25">
      <c r="B15" s="123">
        <v>14</v>
      </c>
      <c r="C15" s="124" t="s">
        <v>448</v>
      </c>
      <c r="D15" s="125" t="s">
        <v>43</v>
      </c>
      <c r="E15" s="126">
        <v>1955</v>
      </c>
      <c r="F15" s="129" t="s">
        <v>449</v>
      </c>
      <c r="G15" s="220" t="s">
        <v>450</v>
      </c>
      <c r="H15" s="221" t="s">
        <v>451</v>
      </c>
    </row>
    <row r="16" spans="2:8" ht="14.25">
      <c r="B16" s="123">
        <v>15</v>
      </c>
      <c r="C16" s="124" t="s">
        <v>452</v>
      </c>
      <c r="D16" s="125" t="s">
        <v>81</v>
      </c>
      <c r="E16" s="126">
        <v>1977</v>
      </c>
      <c r="F16" s="129" t="s">
        <v>453</v>
      </c>
      <c r="G16" s="220" t="s">
        <v>454</v>
      </c>
      <c r="H16" s="221" t="s">
        <v>455</v>
      </c>
    </row>
    <row r="17" spans="2:8" ht="14.25">
      <c r="B17" s="123">
        <v>16</v>
      </c>
      <c r="C17" s="124" t="s">
        <v>456</v>
      </c>
      <c r="D17" s="125" t="s">
        <v>41</v>
      </c>
      <c r="E17" s="126">
        <v>1959</v>
      </c>
      <c r="F17" s="129" t="s">
        <v>457</v>
      </c>
      <c r="G17" s="220" t="s">
        <v>401</v>
      </c>
      <c r="H17" s="221" t="s">
        <v>402</v>
      </c>
    </row>
    <row r="18" spans="2:8" ht="14.25">
      <c r="B18" s="123">
        <v>17</v>
      </c>
      <c r="C18" s="124" t="s">
        <v>336</v>
      </c>
      <c r="D18" s="125" t="s">
        <v>337</v>
      </c>
      <c r="E18" s="126">
        <v>1956</v>
      </c>
      <c r="F18" s="129" t="s">
        <v>361</v>
      </c>
      <c r="G18" s="220" t="s">
        <v>406</v>
      </c>
      <c r="H18" s="221" t="s">
        <v>60</v>
      </c>
    </row>
    <row r="19" spans="2:8" ht="14.25">
      <c r="B19" s="123">
        <v>18</v>
      </c>
      <c r="C19" s="124" t="s">
        <v>335</v>
      </c>
      <c r="D19" s="125" t="s">
        <v>59</v>
      </c>
      <c r="E19" s="126">
        <v>1954</v>
      </c>
      <c r="F19" s="129" t="s">
        <v>362</v>
      </c>
      <c r="G19" s="220" t="s">
        <v>406</v>
      </c>
      <c r="H19" s="221" t="s">
        <v>60</v>
      </c>
    </row>
    <row r="20" spans="1:8" ht="14.25">
      <c r="A20" s="122"/>
      <c r="B20" s="123">
        <v>19</v>
      </c>
      <c r="C20" s="124" t="s">
        <v>397</v>
      </c>
      <c r="D20" s="125" t="s">
        <v>44</v>
      </c>
      <c r="E20" s="126">
        <v>1969</v>
      </c>
      <c r="F20" s="129" t="s">
        <v>398</v>
      </c>
      <c r="G20" s="220" t="s">
        <v>396</v>
      </c>
      <c r="H20" s="221" t="s">
        <v>714</v>
      </c>
    </row>
    <row r="21" spans="2:8" ht="14.25">
      <c r="B21" s="123">
        <v>20</v>
      </c>
      <c r="C21" s="124" t="s">
        <v>171</v>
      </c>
      <c r="D21" s="125" t="s">
        <v>41</v>
      </c>
      <c r="E21" s="126">
        <v>1979</v>
      </c>
      <c r="F21" s="129" t="s">
        <v>325</v>
      </c>
      <c r="G21" s="220" t="s">
        <v>406</v>
      </c>
      <c r="H21" s="221" t="s">
        <v>60</v>
      </c>
    </row>
    <row r="22" spans="2:8" ht="14.25">
      <c r="B22" s="123">
        <v>21</v>
      </c>
      <c r="C22" s="124" t="s">
        <v>458</v>
      </c>
      <c r="D22" s="125" t="s">
        <v>216</v>
      </c>
      <c r="E22" s="126">
        <v>1956</v>
      </c>
      <c r="F22" s="129" t="s">
        <v>459</v>
      </c>
      <c r="G22" s="220" t="s">
        <v>447</v>
      </c>
      <c r="H22" s="221" t="s">
        <v>718</v>
      </c>
    </row>
    <row r="23" spans="2:8" ht="14.25">
      <c r="B23" s="123">
        <v>22</v>
      </c>
      <c r="C23" s="124" t="s">
        <v>58</v>
      </c>
      <c r="D23" s="125" t="s">
        <v>41</v>
      </c>
      <c r="E23" s="126">
        <v>1951</v>
      </c>
      <c r="F23" s="129" t="s">
        <v>274</v>
      </c>
      <c r="G23" s="220" t="s">
        <v>378</v>
      </c>
      <c r="H23" s="248" t="s">
        <v>719</v>
      </c>
    </row>
    <row r="24" spans="2:8" ht="14.25">
      <c r="B24" s="123">
        <v>23</v>
      </c>
      <c r="C24" s="124" t="s">
        <v>228</v>
      </c>
      <c r="D24" s="125" t="s">
        <v>216</v>
      </c>
      <c r="E24" s="126">
        <v>1961</v>
      </c>
      <c r="F24" s="129" t="s">
        <v>296</v>
      </c>
      <c r="G24" s="220" t="s">
        <v>430</v>
      </c>
      <c r="H24" s="221" t="s">
        <v>720</v>
      </c>
    </row>
    <row r="25" spans="1:8" ht="14.25">
      <c r="A25" s="122"/>
      <c r="B25" s="123">
        <v>24</v>
      </c>
      <c r="C25" s="124" t="s">
        <v>721</v>
      </c>
      <c r="D25" s="125" t="s">
        <v>68</v>
      </c>
      <c r="E25" s="126">
        <v>1974</v>
      </c>
      <c r="F25" s="129" t="s">
        <v>722</v>
      </c>
      <c r="G25" s="220" t="s">
        <v>378</v>
      </c>
      <c r="H25" s="248" t="s">
        <v>719</v>
      </c>
    </row>
    <row r="26" spans="2:8" ht="14.25">
      <c r="B26" s="123">
        <v>25</v>
      </c>
      <c r="C26" s="124" t="s">
        <v>460</v>
      </c>
      <c r="D26" s="125" t="s">
        <v>73</v>
      </c>
      <c r="E26" s="126">
        <v>1963</v>
      </c>
      <c r="F26" s="129" t="s">
        <v>461</v>
      </c>
      <c r="G26" s="220" t="s">
        <v>454</v>
      </c>
      <c r="H26" s="221" t="s">
        <v>455</v>
      </c>
    </row>
    <row r="27" spans="2:8" ht="14.25">
      <c r="B27" s="123">
        <v>26</v>
      </c>
      <c r="C27" s="124" t="s">
        <v>462</v>
      </c>
      <c r="D27" s="125" t="s">
        <v>181</v>
      </c>
      <c r="E27" s="126">
        <v>1951</v>
      </c>
      <c r="F27" s="129" t="s">
        <v>463</v>
      </c>
      <c r="G27" s="220" t="s">
        <v>396</v>
      </c>
      <c r="H27" s="221" t="s">
        <v>714</v>
      </c>
    </row>
    <row r="28" spans="2:8" ht="14.25">
      <c r="B28" s="123">
        <v>27</v>
      </c>
      <c r="C28" s="124" t="s">
        <v>464</v>
      </c>
      <c r="D28" s="125" t="s">
        <v>59</v>
      </c>
      <c r="E28" s="126">
        <v>1974</v>
      </c>
      <c r="F28" s="129" t="s">
        <v>465</v>
      </c>
      <c r="G28" s="220" t="s">
        <v>447</v>
      </c>
      <c r="H28" s="221" t="s">
        <v>718</v>
      </c>
    </row>
    <row r="29" spans="2:8" ht="14.25">
      <c r="B29" s="123">
        <v>28</v>
      </c>
      <c r="C29" s="124" t="s">
        <v>466</v>
      </c>
      <c r="D29" s="125" t="s">
        <v>106</v>
      </c>
      <c r="E29" s="126">
        <v>1974</v>
      </c>
      <c r="F29" s="129" t="s">
        <v>317</v>
      </c>
      <c r="G29" s="220" t="s">
        <v>467</v>
      </c>
      <c r="H29" s="221" t="s">
        <v>723</v>
      </c>
    </row>
    <row r="30" spans="2:8" ht="14.25">
      <c r="B30" s="123">
        <v>29</v>
      </c>
      <c r="C30" s="124" t="s">
        <v>626</v>
      </c>
      <c r="D30" s="125" t="s">
        <v>627</v>
      </c>
      <c r="E30" s="126">
        <v>1970</v>
      </c>
      <c r="F30" s="129" t="s">
        <v>628</v>
      </c>
      <c r="G30" s="220" t="s">
        <v>629</v>
      </c>
      <c r="H30" s="221" t="s">
        <v>724</v>
      </c>
    </row>
    <row r="31" spans="2:8" ht="14.25">
      <c r="B31" s="123">
        <v>30</v>
      </c>
      <c r="C31" s="124" t="s">
        <v>226</v>
      </c>
      <c r="D31" s="125" t="s">
        <v>47</v>
      </c>
      <c r="E31" s="126">
        <v>1955</v>
      </c>
      <c r="F31" s="129" t="s">
        <v>243</v>
      </c>
      <c r="G31" s="220" t="s">
        <v>414</v>
      </c>
      <c r="H31" s="221" t="s">
        <v>715</v>
      </c>
    </row>
    <row r="32" spans="2:8" ht="14.25">
      <c r="B32" s="123">
        <v>31</v>
      </c>
      <c r="C32" s="124" t="s">
        <v>152</v>
      </c>
      <c r="D32" s="125" t="s">
        <v>64</v>
      </c>
      <c r="E32" s="126">
        <v>1968</v>
      </c>
      <c r="F32" s="129" t="s">
        <v>270</v>
      </c>
      <c r="G32" s="220" t="s">
        <v>378</v>
      </c>
      <c r="H32" s="248" t="s">
        <v>719</v>
      </c>
    </row>
    <row r="33" spans="1:8" ht="14.25">
      <c r="A33" s="122"/>
      <c r="B33" s="123">
        <v>32</v>
      </c>
      <c r="C33" s="124" t="s">
        <v>334</v>
      </c>
      <c r="D33" s="125" t="s">
        <v>59</v>
      </c>
      <c r="E33" s="126">
        <v>1980</v>
      </c>
      <c r="F33" s="129" t="s">
        <v>365</v>
      </c>
      <c r="G33" s="220" t="s">
        <v>385</v>
      </c>
      <c r="H33" s="221" t="s">
        <v>147</v>
      </c>
    </row>
    <row r="34" spans="2:8" ht="14.25">
      <c r="B34" s="123">
        <v>33</v>
      </c>
      <c r="C34" s="124" t="s">
        <v>334</v>
      </c>
      <c r="D34" s="125" t="s">
        <v>59</v>
      </c>
      <c r="E34" s="126">
        <v>1950</v>
      </c>
      <c r="F34" s="129" t="s">
        <v>364</v>
      </c>
      <c r="G34" s="220" t="s">
        <v>385</v>
      </c>
      <c r="H34" s="221" t="s">
        <v>147</v>
      </c>
    </row>
    <row r="35" spans="2:8" ht="14.25">
      <c r="B35" s="123">
        <v>34</v>
      </c>
      <c r="C35" s="124" t="s">
        <v>176</v>
      </c>
      <c r="D35" s="125" t="s">
        <v>63</v>
      </c>
      <c r="E35" s="126">
        <v>1978</v>
      </c>
      <c r="F35" s="129" t="s">
        <v>314</v>
      </c>
      <c r="G35" s="220" t="s">
        <v>396</v>
      </c>
      <c r="H35" s="221" t="s">
        <v>714</v>
      </c>
    </row>
    <row r="36" spans="2:8" ht="14.25">
      <c r="B36" s="123">
        <v>35</v>
      </c>
      <c r="C36" s="124" t="s">
        <v>379</v>
      </c>
      <c r="D36" s="125" t="s">
        <v>178</v>
      </c>
      <c r="E36" s="126">
        <v>1971</v>
      </c>
      <c r="F36" s="129" t="s">
        <v>380</v>
      </c>
      <c r="G36" s="220" t="s">
        <v>381</v>
      </c>
      <c r="H36" s="221" t="s">
        <v>382</v>
      </c>
    </row>
    <row r="37" spans="2:8" ht="14.25">
      <c r="B37" s="123">
        <v>36</v>
      </c>
      <c r="C37" s="124" t="s">
        <v>468</v>
      </c>
      <c r="D37" s="125" t="s">
        <v>43</v>
      </c>
      <c r="E37" s="126">
        <v>1975</v>
      </c>
      <c r="F37" s="129" t="s">
        <v>469</v>
      </c>
      <c r="G37" s="220" t="s">
        <v>378</v>
      </c>
      <c r="H37" s="248" t="s">
        <v>719</v>
      </c>
    </row>
    <row r="38" spans="2:8" ht="14.25">
      <c r="B38" s="123">
        <v>37</v>
      </c>
      <c r="C38" s="124" t="s">
        <v>470</v>
      </c>
      <c r="D38" s="125" t="s">
        <v>68</v>
      </c>
      <c r="E38" s="126">
        <v>1951</v>
      </c>
      <c r="F38" s="129" t="s">
        <v>471</v>
      </c>
      <c r="G38" s="220" t="s">
        <v>401</v>
      </c>
      <c r="H38" s="221" t="s">
        <v>402</v>
      </c>
    </row>
    <row r="39" spans="2:8" ht="14.25">
      <c r="B39" s="123">
        <v>38</v>
      </c>
      <c r="C39" s="124" t="s">
        <v>412</v>
      </c>
      <c r="D39" s="125" t="s">
        <v>50</v>
      </c>
      <c r="E39" s="126">
        <v>1958</v>
      </c>
      <c r="F39" s="129" t="s">
        <v>413</v>
      </c>
      <c r="G39" s="220" t="s">
        <v>401</v>
      </c>
      <c r="H39" s="221" t="s">
        <v>402</v>
      </c>
    </row>
    <row r="40" spans="1:8" ht="14.25">
      <c r="A40" s="122"/>
      <c r="B40" s="123">
        <v>39</v>
      </c>
      <c r="C40" s="124" t="s">
        <v>347</v>
      </c>
      <c r="D40" s="125" t="s">
        <v>201</v>
      </c>
      <c r="E40" s="126">
        <v>1970</v>
      </c>
      <c r="F40" s="129" t="s">
        <v>377</v>
      </c>
      <c r="G40" s="220" t="s">
        <v>401</v>
      </c>
      <c r="H40" s="221" t="s">
        <v>402</v>
      </c>
    </row>
    <row r="41" spans="2:8" ht="14.25">
      <c r="B41" s="123">
        <v>40</v>
      </c>
      <c r="C41" s="124" t="s">
        <v>347</v>
      </c>
      <c r="D41" s="125" t="s">
        <v>88</v>
      </c>
      <c r="E41" s="126">
        <v>1965</v>
      </c>
      <c r="F41" s="129" t="s">
        <v>375</v>
      </c>
      <c r="G41" s="220" t="s">
        <v>401</v>
      </c>
      <c r="H41" s="221" t="s">
        <v>402</v>
      </c>
    </row>
    <row r="42" spans="2:8" ht="14.25">
      <c r="B42" s="123">
        <v>41</v>
      </c>
      <c r="C42" s="124" t="s">
        <v>85</v>
      </c>
      <c r="D42" s="125" t="s">
        <v>86</v>
      </c>
      <c r="E42" s="126">
        <v>1977</v>
      </c>
      <c r="F42" s="129" t="s">
        <v>273</v>
      </c>
      <c r="G42" s="220" t="s">
        <v>417</v>
      </c>
      <c r="H42" s="221" t="s">
        <v>725</v>
      </c>
    </row>
    <row r="43" spans="2:8" ht="14.25">
      <c r="B43" s="123">
        <v>42</v>
      </c>
      <c r="C43" s="124" t="s">
        <v>383</v>
      </c>
      <c r="D43" s="125" t="s">
        <v>75</v>
      </c>
      <c r="E43" s="126">
        <v>1951</v>
      </c>
      <c r="F43" s="129" t="s">
        <v>384</v>
      </c>
      <c r="G43" s="220" t="s">
        <v>385</v>
      </c>
      <c r="H43" s="221" t="s">
        <v>147</v>
      </c>
    </row>
    <row r="44" spans="2:8" ht="14.25">
      <c r="B44" s="123">
        <v>43</v>
      </c>
      <c r="C44" s="124" t="s">
        <v>472</v>
      </c>
      <c r="D44" s="125" t="s">
        <v>473</v>
      </c>
      <c r="E44" s="126">
        <v>1932</v>
      </c>
      <c r="F44" s="129" t="s">
        <v>474</v>
      </c>
      <c r="G44" s="220" t="s">
        <v>378</v>
      </c>
      <c r="H44" s="248" t="s">
        <v>719</v>
      </c>
    </row>
    <row r="45" spans="2:8" ht="14.25">
      <c r="B45" s="123">
        <v>44</v>
      </c>
      <c r="C45" s="124" t="s">
        <v>217</v>
      </c>
      <c r="D45" s="125" t="s">
        <v>39</v>
      </c>
      <c r="E45" s="126">
        <v>1979</v>
      </c>
      <c r="F45" s="129" t="s">
        <v>288</v>
      </c>
      <c r="G45" s="220" t="s">
        <v>440</v>
      </c>
      <c r="H45" s="221" t="s">
        <v>330</v>
      </c>
    </row>
    <row r="46" spans="2:8" ht="14.25">
      <c r="B46" s="123">
        <v>45</v>
      </c>
      <c r="C46" s="124" t="s">
        <v>475</v>
      </c>
      <c r="D46" s="125" t="s">
        <v>48</v>
      </c>
      <c r="E46" s="126">
        <v>1951</v>
      </c>
      <c r="F46" s="129" t="s">
        <v>476</v>
      </c>
      <c r="G46" s="220" t="s">
        <v>477</v>
      </c>
      <c r="H46" s="221" t="s">
        <v>185</v>
      </c>
    </row>
    <row r="47" spans="1:8" ht="14.25">
      <c r="A47" s="122"/>
      <c r="B47" s="123">
        <v>46</v>
      </c>
      <c r="C47" s="124" t="s">
        <v>355</v>
      </c>
      <c r="D47" s="125" t="s">
        <v>191</v>
      </c>
      <c r="E47" s="126">
        <v>1978</v>
      </c>
      <c r="F47" s="127" t="s">
        <v>726</v>
      </c>
      <c r="G47" s="220" t="s">
        <v>406</v>
      </c>
      <c r="H47" s="221" t="s">
        <v>60</v>
      </c>
    </row>
    <row r="48" spans="2:8" ht="14.25">
      <c r="B48" s="123">
        <v>47</v>
      </c>
      <c r="C48" s="124" t="s">
        <v>55</v>
      </c>
      <c r="D48" s="125" t="s">
        <v>56</v>
      </c>
      <c r="E48" s="126">
        <v>1978</v>
      </c>
      <c r="F48" s="129" t="s">
        <v>271</v>
      </c>
      <c r="G48" s="220" t="s">
        <v>417</v>
      </c>
      <c r="H48" s="221" t="s">
        <v>725</v>
      </c>
    </row>
    <row r="49" spans="2:8" ht="14.25">
      <c r="B49" s="123">
        <v>48</v>
      </c>
      <c r="C49" s="124" t="s">
        <v>55</v>
      </c>
      <c r="D49" s="125" t="s">
        <v>56</v>
      </c>
      <c r="E49" s="126">
        <v>1954</v>
      </c>
      <c r="F49" s="129" t="s">
        <v>272</v>
      </c>
      <c r="G49" s="220" t="s">
        <v>417</v>
      </c>
      <c r="H49" s="221" t="s">
        <v>725</v>
      </c>
    </row>
    <row r="50" spans="2:8" ht="14.25">
      <c r="B50" s="123">
        <v>49</v>
      </c>
      <c r="C50" s="124" t="s">
        <v>207</v>
      </c>
      <c r="D50" s="125" t="s">
        <v>205</v>
      </c>
      <c r="E50" s="126">
        <v>1976</v>
      </c>
      <c r="F50" s="129" t="s">
        <v>281</v>
      </c>
      <c r="G50" s="220" t="s">
        <v>467</v>
      </c>
      <c r="H50" s="221" t="s">
        <v>723</v>
      </c>
    </row>
    <row r="51" spans="2:8" ht="14.25">
      <c r="B51" s="123">
        <v>50</v>
      </c>
      <c r="C51" s="124" t="s">
        <v>84</v>
      </c>
      <c r="D51" s="125" t="s">
        <v>191</v>
      </c>
      <c r="E51" s="126">
        <v>1969</v>
      </c>
      <c r="F51" s="129" t="s">
        <v>250</v>
      </c>
      <c r="G51" s="220" t="s">
        <v>420</v>
      </c>
      <c r="H51" s="221" t="s">
        <v>717</v>
      </c>
    </row>
    <row r="52" spans="2:8" ht="14.25">
      <c r="B52" s="123">
        <v>51</v>
      </c>
      <c r="C52" s="124" t="s">
        <v>641</v>
      </c>
      <c r="D52" s="125" t="s">
        <v>507</v>
      </c>
      <c r="E52" s="126">
        <v>1968</v>
      </c>
      <c r="F52" s="129" t="s">
        <v>662</v>
      </c>
      <c r="G52" s="220" t="s">
        <v>396</v>
      </c>
      <c r="H52" s="221" t="s">
        <v>714</v>
      </c>
    </row>
    <row r="53" spans="2:8" ht="14.25">
      <c r="B53" s="123">
        <v>52</v>
      </c>
      <c r="C53" s="124" t="s">
        <v>80</v>
      </c>
      <c r="D53" s="125" t="s">
        <v>81</v>
      </c>
      <c r="E53" s="126">
        <v>1958</v>
      </c>
      <c r="F53" s="129" t="s">
        <v>257</v>
      </c>
      <c r="G53" s="220" t="s">
        <v>417</v>
      </c>
      <c r="H53" s="221" t="s">
        <v>725</v>
      </c>
    </row>
    <row r="54" spans="2:8" ht="14.25">
      <c r="B54" s="123">
        <v>53</v>
      </c>
      <c r="C54" s="124" t="s">
        <v>478</v>
      </c>
      <c r="D54" s="125" t="s">
        <v>479</v>
      </c>
      <c r="E54" s="126">
        <v>1982</v>
      </c>
      <c r="F54" s="129" t="s">
        <v>480</v>
      </c>
      <c r="G54" s="220" t="s">
        <v>385</v>
      </c>
      <c r="H54" s="221" t="s">
        <v>147</v>
      </c>
    </row>
    <row r="55" spans="1:8" ht="14.25">
      <c r="A55" s="122"/>
      <c r="B55" s="123">
        <v>54</v>
      </c>
      <c r="C55" s="124" t="s">
        <v>346</v>
      </c>
      <c r="D55" s="125" t="s">
        <v>54</v>
      </c>
      <c r="E55" s="126">
        <v>1966</v>
      </c>
      <c r="F55" s="129" t="s">
        <v>367</v>
      </c>
      <c r="G55" s="220" t="s">
        <v>467</v>
      </c>
      <c r="H55" s="221" t="s">
        <v>723</v>
      </c>
    </row>
    <row r="56" spans="2:8" ht="14.25">
      <c r="B56" s="123">
        <v>55</v>
      </c>
      <c r="C56" s="124" t="s">
        <v>481</v>
      </c>
      <c r="D56" s="125" t="s">
        <v>88</v>
      </c>
      <c r="E56" s="126">
        <v>1971</v>
      </c>
      <c r="F56" s="129" t="s">
        <v>482</v>
      </c>
      <c r="G56" s="220" t="s">
        <v>483</v>
      </c>
      <c r="H56" s="221" t="s">
        <v>484</v>
      </c>
    </row>
    <row r="57" spans="2:8" ht="14.25">
      <c r="B57" s="123">
        <v>56</v>
      </c>
      <c r="C57" s="124" t="s">
        <v>349</v>
      </c>
      <c r="D57" s="125" t="s">
        <v>343</v>
      </c>
      <c r="E57" s="126">
        <v>1986</v>
      </c>
      <c r="F57" s="129" t="s">
        <v>350</v>
      </c>
      <c r="G57" s="220" t="s">
        <v>447</v>
      </c>
      <c r="H57" s="221" t="s">
        <v>718</v>
      </c>
    </row>
    <row r="58" spans="1:8" ht="14.25">
      <c r="A58" s="122"/>
      <c r="B58" s="123">
        <v>57</v>
      </c>
      <c r="C58" s="124" t="s">
        <v>353</v>
      </c>
      <c r="D58" s="125" t="s">
        <v>234</v>
      </c>
      <c r="E58" s="126">
        <v>1981</v>
      </c>
      <c r="F58" s="129" t="s">
        <v>368</v>
      </c>
      <c r="G58" s="220" t="s">
        <v>420</v>
      </c>
      <c r="H58" s="221" t="s">
        <v>717</v>
      </c>
    </row>
    <row r="59" spans="2:8" ht="14.25">
      <c r="B59" s="123">
        <v>58</v>
      </c>
      <c r="C59" s="124" t="s">
        <v>53</v>
      </c>
      <c r="D59" s="125" t="s">
        <v>54</v>
      </c>
      <c r="E59" s="126">
        <v>1978</v>
      </c>
      <c r="F59" s="129" t="s">
        <v>259</v>
      </c>
      <c r="G59" s="220" t="s">
        <v>396</v>
      </c>
      <c r="H59" s="221" t="s">
        <v>714</v>
      </c>
    </row>
    <row r="60" spans="2:8" ht="14.25">
      <c r="B60" s="123">
        <v>59</v>
      </c>
      <c r="C60" s="124" t="s">
        <v>399</v>
      </c>
      <c r="D60" s="125" t="s">
        <v>45</v>
      </c>
      <c r="E60" s="126">
        <v>1956</v>
      </c>
      <c r="F60" s="129" t="s">
        <v>400</v>
      </c>
      <c r="G60" s="220" t="s">
        <v>401</v>
      </c>
      <c r="H60" s="221" t="s">
        <v>402</v>
      </c>
    </row>
    <row r="61" spans="2:8" ht="14.25">
      <c r="B61" s="123">
        <v>60</v>
      </c>
      <c r="C61" s="124" t="s">
        <v>190</v>
      </c>
      <c r="D61" s="125" t="s">
        <v>194</v>
      </c>
      <c r="E61" s="126">
        <v>1976</v>
      </c>
      <c r="F61" s="129" t="s">
        <v>247</v>
      </c>
      <c r="G61" s="220" t="s">
        <v>477</v>
      </c>
      <c r="H61" s="221" t="s">
        <v>185</v>
      </c>
    </row>
    <row r="62" spans="2:8" ht="14.25">
      <c r="B62" s="123">
        <v>61</v>
      </c>
      <c r="C62" s="124" t="s">
        <v>190</v>
      </c>
      <c r="D62" s="125" t="s">
        <v>195</v>
      </c>
      <c r="E62" s="126">
        <v>1978</v>
      </c>
      <c r="F62" s="129" t="s">
        <v>248</v>
      </c>
      <c r="G62" s="220" t="s">
        <v>477</v>
      </c>
      <c r="H62" s="221" t="s">
        <v>185</v>
      </c>
    </row>
    <row r="63" spans="2:8" ht="14.25">
      <c r="B63" s="123">
        <v>62</v>
      </c>
      <c r="C63" s="124" t="s">
        <v>180</v>
      </c>
      <c r="D63" s="125" t="s">
        <v>64</v>
      </c>
      <c r="E63" s="126">
        <v>1965</v>
      </c>
      <c r="F63" s="129" t="s">
        <v>645</v>
      </c>
      <c r="G63" s="220" t="s">
        <v>392</v>
      </c>
      <c r="H63" s="221" t="s">
        <v>393</v>
      </c>
    </row>
    <row r="64" spans="2:8" ht="14.25">
      <c r="B64" s="123">
        <v>63</v>
      </c>
      <c r="C64" s="124" t="s">
        <v>180</v>
      </c>
      <c r="D64" s="125" t="s">
        <v>39</v>
      </c>
      <c r="E64" s="126">
        <v>1967</v>
      </c>
      <c r="F64" s="129" t="s">
        <v>265</v>
      </c>
      <c r="G64" s="220" t="s">
        <v>392</v>
      </c>
      <c r="H64" s="221" t="s">
        <v>393</v>
      </c>
    </row>
    <row r="65" spans="2:8" ht="14.25">
      <c r="B65" s="123">
        <v>64</v>
      </c>
      <c r="C65" s="124" t="s">
        <v>107</v>
      </c>
      <c r="D65" s="125" t="s">
        <v>39</v>
      </c>
      <c r="E65" s="126">
        <v>1967</v>
      </c>
      <c r="F65" s="129" t="s">
        <v>251</v>
      </c>
      <c r="G65" s="220" t="s">
        <v>420</v>
      </c>
      <c r="H65" s="221" t="s">
        <v>717</v>
      </c>
    </row>
    <row r="66" spans="1:10" s="130" customFormat="1" ht="14.25">
      <c r="A66" s="128"/>
      <c r="B66" s="123">
        <v>65</v>
      </c>
      <c r="C66" s="124" t="s">
        <v>485</v>
      </c>
      <c r="D66" s="125" t="s">
        <v>486</v>
      </c>
      <c r="E66" s="126">
        <v>1991</v>
      </c>
      <c r="F66" s="129" t="s">
        <v>487</v>
      </c>
      <c r="G66" s="220" t="s">
        <v>420</v>
      </c>
      <c r="H66" s="221" t="s">
        <v>717</v>
      </c>
      <c r="J66" s="128"/>
    </row>
    <row r="67" spans="1:10" s="130" customFormat="1" ht="14.25">
      <c r="A67" s="128"/>
      <c r="B67" s="123">
        <v>66</v>
      </c>
      <c r="C67" s="124" t="s">
        <v>175</v>
      </c>
      <c r="D67" s="125" t="s">
        <v>43</v>
      </c>
      <c r="E67" s="126">
        <v>1962</v>
      </c>
      <c r="F67" s="129" t="s">
        <v>313</v>
      </c>
      <c r="G67" s="220" t="s">
        <v>396</v>
      </c>
      <c r="H67" s="221" t="s">
        <v>714</v>
      </c>
      <c r="J67" s="128"/>
    </row>
    <row r="68" spans="1:10" s="130" customFormat="1" ht="14.25">
      <c r="A68" s="128"/>
      <c r="B68" s="123">
        <v>67</v>
      </c>
      <c r="C68" s="124" t="s">
        <v>488</v>
      </c>
      <c r="D68" s="125" t="s">
        <v>75</v>
      </c>
      <c r="E68" s="126">
        <v>1966</v>
      </c>
      <c r="F68" s="129" t="s">
        <v>489</v>
      </c>
      <c r="G68" s="220" t="s">
        <v>420</v>
      </c>
      <c r="H68" s="221" t="s">
        <v>717</v>
      </c>
      <c r="J68" s="128"/>
    </row>
    <row r="69" spans="1:10" s="130" customFormat="1" ht="14.25">
      <c r="A69" s="128"/>
      <c r="B69" s="123">
        <v>68</v>
      </c>
      <c r="C69" s="124" t="s">
        <v>61</v>
      </c>
      <c r="D69" s="125" t="s">
        <v>48</v>
      </c>
      <c r="E69" s="126">
        <v>1951</v>
      </c>
      <c r="F69" s="129" t="s">
        <v>269</v>
      </c>
      <c r="G69" s="220" t="s">
        <v>378</v>
      </c>
      <c r="H69" s="248" t="s">
        <v>719</v>
      </c>
      <c r="J69" s="128"/>
    </row>
    <row r="70" spans="1:10" s="130" customFormat="1" ht="14.25">
      <c r="A70" s="128"/>
      <c r="B70" s="123">
        <v>69</v>
      </c>
      <c r="C70" s="124" t="s">
        <v>490</v>
      </c>
      <c r="D70" s="125" t="s">
        <v>54</v>
      </c>
      <c r="E70" s="126">
        <v>1972</v>
      </c>
      <c r="F70" s="129" t="s">
        <v>491</v>
      </c>
      <c r="G70" s="220" t="s">
        <v>492</v>
      </c>
      <c r="H70" s="221" t="s">
        <v>225</v>
      </c>
      <c r="J70" s="128"/>
    </row>
    <row r="71" spans="1:10" s="130" customFormat="1" ht="14.25">
      <c r="A71" s="128"/>
      <c r="B71" s="123">
        <v>70</v>
      </c>
      <c r="C71" s="124" t="s">
        <v>165</v>
      </c>
      <c r="D71" s="125" t="s">
        <v>41</v>
      </c>
      <c r="E71" s="126">
        <v>1979</v>
      </c>
      <c r="F71" s="129" t="s">
        <v>301</v>
      </c>
      <c r="G71" s="220" t="s">
        <v>401</v>
      </c>
      <c r="H71" s="221" t="s">
        <v>402</v>
      </c>
      <c r="J71" s="128"/>
    </row>
    <row r="72" spans="1:10" s="130" customFormat="1" ht="14.25">
      <c r="A72" s="128"/>
      <c r="B72" s="123">
        <v>71</v>
      </c>
      <c r="C72" s="124" t="s">
        <v>493</v>
      </c>
      <c r="D72" s="125" t="s">
        <v>170</v>
      </c>
      <c r="E72" s="126">
        <v>1974</v>
      </c>
      <c r="F72" s="129" t="s">
        <v>494</v>
      </c>
      <c r="G72" s="220" t="s">
        <v>477</v>
      </c>
      <c r="H72" s="221" t="s">
        <v>185</v>
      </c>
      <c r="J72" s="128"/>
    </row>
    <row r="73" spans="1:10" s="130" customFormat="1" ht="14.25">
      <c r="A73" s="128"/>
      <c r="B73" s="123">
        <v>72</v>
      </c>
      <c r="C73" s="124" t="s">
        <v>121</v>
      </c>
      <c r="D73" s="125" t="s">
        <v>50</v>
      </c>
      <c r="E73" s="126">
        <v>1955</v>
      </c>
      <c r="F73" s="129" t="s">
        <v>304</v>
      </c>
      <c r="G73" s="220" t="s">
        <v>385</v>
      </c>
      <c r="H73" s="221" t="s">
        <v>147</v>
      </c>
      <c r="J73" s="128"/>
    </row>
    <row r="74" spans="1:10" s="130" customFormat="1" ht="14.25">
      <c r="A74" s="128"/>
      <c r="B74" s="123">
        <v>73</v>
      </c>
      <c r="C74" s="124" t="s">
        <v>122</v>
      </c>
      <c r="D74" s="125" t="s">
        <v>106</v>
      </c>
      <c r="E74" s="126">
        <v>1982</v>
      </c>
      <c r="F74" s="129" t="s">
        <v>319</v>
      </c>
      <c r="G74" s="220" t="s">
        <v>385</v>
      </c>
      <c r="H74" s="221" t="s">
        <v>147</v>
      </c>
      <c r="J74" s="128"/>
    </row>
    <row r="75" spans="1:10" s="130" customFormat="1" ht="14.25">
      <c r="A75" s="128"/>
      <c r="B75" s="123">
        <v>74</v>
      </c>
      <c r="C75" s="124" t="s">
        <v>642</v>
      </c>
      <c r="D75" s="125" t="s">
        <v>149</v>
      </c>
      <c r="E75" s="126">
        <v>1987</v>
      </c>
      <c r="F75" s="129" t="s">
        <v>667</v>
      </c>
      <c r="G75" s="220" t="s">
        <v>396</v>
      </c>
      <c r="H75" s="221" t="s">
        <v>714</v>
      </c>
      <c r="J75" s="128"/>
    </row>
    <row r="76" spans="1:10" s="130" customFormat="1" ht="14.25">
      <c r="A76" s="128"/>
      <c r="B76" s="123">
        <v>75</v>
      </c>
      <c r="C76" s="124" t="s">
        <v>495</v>
      </c>
      <c r="D76" s="125" t="s">
        <v>73</v>
      </c>
      <c r="E76" s="126">
        <v>1970</v>
      </c>
      <c r="F76" s="129" t="s">
        <v>496</v>
      </c>
      <c r="G76" s="220" t="s">
        <v>447</v>
      </c>
      <c r="H76" s="221" t="s">
        <v>718</v>
      </c>
      <c r="J76" s="128"/>
    </row>
    <row r="77" spans="1:10" s="130" customFormat="1" ht="14.25">
      <c r="A77" s="128"/>
      <c r="B77" s="123">
        <v>76</v>
      </c>
      <c r="C77" s="124" t="s">
        <v>163</v>
      </c>
      <c r="D77" s="125" t="s">
        <v>94</v>
      </c>
      <c r="E77" s="126">
        <v>1956</v>
      </c>
      <c r="F77" s="129" t="s">
        <v>258</v>
      </c>
      <c r="G77" s="220" t="s">
        <v>417</v>
      </c>
      <c r="H77" s="221" t="s">
        <v>725</v>
      </c>
      <c r="J77" s="128"/>
    </row>
    <row r="78" spans="1:10" s="130" customFormat="1" ht="14.25">
      <c r="A78" s="128"/>
      <c r="B78" s="123">
        <v>77</v>
      </c>
      <c r="C78" s="124" t="s">
        <v>497</v>
      </c>
      <c r="D78" s="125" t="s">
        <v>94</v>
      </c>
      <c r="E78" s="126">
        <v>1967</v>
      </c>
      <c r="F78" s="129" t="s">
        <v>498</v>
      </c>
      <c r="G78" s="220" t="s">
        <v>447</v>
      </c>
      <c r="H78" s="221" t="s">
        <v>718</v>
      </c>
      <c r="J78" s="128"/>
    </row>
    <row r="79" spans="1:10" s="130" customFormat="1" ht="14.25">
      <c r="A79" s="128"/>
      <c r="B79" s="123">
        <v>78</v>
      </c>
      <c r="C79" s="124" t="s">
        <v>87</v>
      </c>
      <c r="D79" s="125" t="s">
        <v>88</v>
      </c>
      <c r="E79" s="126">
        <v>1954</v>
      </c>
      <c r="F79" s="129" t="s">
        <v>275</v>
      </c>
      <c r="G79" s="220" t="s">
        <v>378</v>
      </c>
      <c r="H79" s="248" t="s">
        <v>719</v>
      </c>
      <c r="J79" s="128"/>
    </row>
    <row r="80" spans="1:10" s="130" customFormat="1" ht="14.25">
      <c r="A80" s="122"/>
      <c r="B80" s="123">
        <v>79</v>
      </c>
      <c r="C80" s="124" t="s">
        <v>499</v>
      </c>
      <c r="D80" s="125" t="s">
        <v>216</v>
      </c>
      <c r="E80" s="126">
        <v>1949</v>
      </c>
      <c r="F80" s="129" t="s">
        <v>500</v>
      </c>
      <c r="G80" s="220" t="s">
        <v>501</v>
      </c>
      <c r="H80" s="221" t="s">
        <v>502</v>
      </c>
      <c r="J80" s="128"/>
    </row>
    <row r="81" spans="1:10" s="130" customFormat="1" ht="14.25">
      <c r="A81" s="122"/>
      <c r="B81" s="123">
        <v>80</v>
      </c>
      <c r="C81" s="124" t="s">
        <v>503</v>
      </c>
      <c r="D81" s="125" t="s">
        <v>88</v>
      </c>
      <c r="E81" s="126">
        <v>1956</v>
      </c>
      <c r="F81" s="129" t="s">
        <v>504</v>
      </c>
      <c r="G81" s="220" t="s">
        <v>396</v>
      </c>
      <c r="H81" s="221" t="s">
        <v>714</v>
      </c>
      <c r="J81" s="128"/>
    </row>
    <row r="82" spans="1:10" s="130" customFormat="1" ht="14.25">
      <c r="A82" s="122"/>
      <c r="B82" s="123">
        <v>81</v>
      </c>
      <c r="C82" s="124" t="s">
        <v>357</v>
      </c>
      <c r="D82" s="125" t="s">
        <v>41</v>
      </c>
      <c r="E82" s="126">
        <v>1980</v>
      </c>
      <c r="F82" s="127" t="s">
        <v>363</v>
      </c>
      <c r="G82" s="220" t="s">
        <v>406</v>
      </c>
      <c r="H82" s="221" t="s">
        <v>60</v>
      </c>
      <c r="J82" s="128"/>
    </row>
    <row r="83" spans="1:10" s="130" customFormat="1" ht="14.25">
      <c r="A83" s="128"/>
      <c r="B83" s="123">
        <v>82</v>
      </c>
      <c r="C83" s="124" t="s">
        <v>214</v>
      </c>
      <c r="D83" s="125" t="s">
        <v>40</v>
      </c>
      <c r="E83" s="126">
        <v>1953</v>
      </c>
      <c r="F83" s="129" t="s">
        <v>289</v>
      </c>
      <c r="G83" s="220" t="s">
        <v>440</v>
      </c>
      <c r="H83" s="221" t="s">
        <v>330</v>
      </c>
      <c r="J83" s="128"/>
    </row>
    <row r="84" spans="1:10" s="130" customFormat="1" ht="14.25">
      <c r="A84" s="128"/>
      <c r="B84" s="123">
        <v>83</v>
      </c>
      <c r="C84" s="124" t="s">
        <v>203</v>
      </c>
      <c r="D84" s="125" t="s">
        <v>181</v>
      </c>
      <c r="E84" s="126">
        <v>1951</v>
      </c>
      <c r="F84" s="129" t="s">
        <v>315</v>
      </c>
      <c r="G84" s="220" t="s">
        <v>392</v>
      </c>
      <c r="H84" s="221" t="s">
        <v>393</v>
      </c>
      <c r="J84" s="128"/>
    </row>
    <row r="85" spans="1:10" s="130" customFormat="1" ht="14.25">
      <c r="A85" s="128"/>
      <c r="B85" s="123">
        <v>84</v>
      </c>
      <c r="C85" s="124" t="s">
        <v>505</v>
      </c>
      <c r="D85" s="125" t="s">
        <v>75</v>
      </c>
      <c r="E85" s="126">
        <v>1963</v>
      </c>
      <c r="F85" s="129" t="s">
        <v>506</v>
      </c>
      <c r="G85" s="220" t="s">
        <v>454</v>
      </c>
      <c r="H85" s="221" t="s">
        <v>455</v>
      </c>
      <c r="J85" s="128"/>
    </row>
    <row r="86" spans="1:10" s="130" customFormat="1" ht="14.25">
      <c r="A86" s="128"/>
      <c r="B86" s="123">
        <v>85</v>
      </c>
      <c r="C86" s="124" t="s">
        <v>505</v>
      </c>
      <c r="D86" s="125" t="s">
        <v>507</v>
      </c>
      <c r="E86" s="126">
        <v>1979</v>
      </c>
      <c r="F86" s="129" t="s">
        <v>508</v>
      </c>
      <c r="G86" s="220" t="s">
        <v>454</v>
      </c>
      <c r="H86" s="221" t="s">
        <v>455</v>
      </c>
      <c r="J86" s="128"/>
    </row>
    <row r="87" spans="1:10" s="130" customFormat="1" ht="14.25">
      <c r="A87" s="128"/>
      <c r="B87" s="123">
        <v>86</v>
      </c>
      <c r="C87" s="124" t="s">
        <v>505</v>
      </c>
      <c r="D87" s="125" t="s">
        <v>52</v>
      </c>
      <c r="E87" s="126">
        <v>1952</v>
      </c>
      <c r="F87" s="129" t="s">
        <v>509</v>
      </c>
      <c r="G87" s="220" t="s">
        <v>454</v>
      </c>
      <c r="H87" s="221" t="s">
        <v>455</v>
      </c>
      <c r="J87" s="128"/>
    </row>
    <row r="88" spans="1:10" s="130" customFormat="1" ht="14.25">
      <c r="A88" s="122"/>
      <c r="B88" s="123">
        <v>87</v>
      </c>
      <c r="C88" s="124" t="s">
        <v>510</v>
      </c>
      <c r="D88" s="125" t="s">
        <v>41</v>
      </c>
      <c r="E88" s="126">
        <v>1978</v>
      </c>
      <c r="F88" s="129" t="s">
        <v>511</v>
      </c>
      <c r="G88" s="220" t="s">
        <v>501</v>
      </c>
      <c r="H88" s="221" t="s">
        <v>502</v>
      </c>
      <c r="J88" s="128"/>
    </row>
    <row r="89" spans="1:10" s="130" customFormat="1" ht="14.25">
      <c r="A89" s="128"/>
      <c r="B89" s="123">
        <v>88</v>
      </c>
      <c r="C89" s="124" t="s">
        <v>512</v>
      </c>
      <c r="D89" s="125" t="s">
        <v>41</v>
      </c>
      <c r="E89" s="126">
        <v>1975</v>
      </c>
      <c r="F89" s="129" t="s">
        <v>513</v>
      </c>
      <c r="G89" s="220" t="s">
        <v>396</v>
      </c>
      <c r="H89" s="221" t="s">
        <v>714</v>
      </c>
      <c r="J89" s="128"/>
    </row>
    <row r="90" spans="1:10" s="130" customFormat="1" ht="14.25">
      <c r="A90" s="128"/>
      <c r="B90" s="123">
        <v>89</v>
      </c>
      <c r="C90" s="124" t="s">
        <v>42</v>
      </c>
      <c r="D90" s="125" t="s">
        <v>43</v>
      </c>
      <c r="E90" s="126">
        <v>1959</v>
      </c>
      <c r="F90" s="129" t="s">
        <v>255</v>
      </c>
      <c r="G90" s="220" t="s">
        <v>431</v>
      </c>
      <c r="H90" s="221" t="s">
        <v>432</v>
      </c>
      <c r="J90" s="128"/>
    </row>
    <row r="91" spans="1:10" s="130" customFormat="1" ht="14.25">
      <c r="A91" s="128"/>
      <c r="B91" s="123">
        <v>90</v>
      </c>
      <c r="C91" s="124" t="s">
        <v>514</v>
      </c>
      <c r="D91" s="125" t="s">
        <v>343</v>
      </c>
      <c r="E91" s="126">
        <v>1947</v>
      </c>
      <c r="F91" s="129" t="s">
        <v>515</v>
      </c>
      <c r="G91" s="220" t="s">
        <v>381</v>
      </c>
      <c r="H91" s="221" t="s">
        <v>382</v>
      </c>
      <c r="J91" s="128"/>
    </row>
    <row r="92" spans="1:10" s="130" customFormat="1" ht="14.25">
      <c r="A92" s="128"/>
      <c r="B92" s="123">
        <v>91</v>
      </c>
      <c r="C92" s="124" t="s">
        <v>62</v>
      </c>
      <c r="D92" s="125" t="s">
        <v>727</v>
      </c>
      <c r="E92" s="126">
        <v>1968</v>
      </c>
      <c r="F92" s="129" t="s">
        <v>322</v>
      </c>
      <c r="G92" s="220" t="s">
        <v>477</v>
      </c>
      <c r="H92" s="221" t="s">
        <v>185</v>
      </c>
      <c r="J92" s="128"/>
    </row>
    <row r="93" spans="1:10" s="130" customFormat="1" ht="14.25">
      <c r="A93" s="128"/>
      <c r="B93" s="123">
        <v>92</v>
      </c>
      <c r="C93" s="124" t="s">
        <v>386</v>
      </c>
      <c r="D93" s="125" t="s">
        <v>45</v>
      </c>
      <c r="E93" s="126">
        <v>1971</v>
      </c>
      <c r="F93" s="129" t="s">
        <v>387</v>
      </c>
      <c r="G93" s="220" t="s">
        <v>388</v>
      </c>
      <c r="H93" s="221" t="s">
        <v>389</v>
      </c>
      <c r="J93" s="128"/>
    </row>
    <row r="94" spans="1:10" s="130" customFormat="1" ht="14.25">
      <c r="A94" s="128"/>
      <c r="B94" s="123">
        <v>93</v>
      </c>
      <c r="C94" s="124" t="s">
        <v>386</v>
      </c>
      <c r="D94" s="125" t="s">
        <v>557</v>
      </c>
      <c r="E94" s="126">
        <v>1964</v>
      </c>
      <c r="F94" s="129" t="s">
        <v>677</v>
      </c>
      <c r="G94" s="220" t="s">
        <v>388</v>
      </c>
      <c r="H94" s="221" t="s">
        <v>389</v>
      </c>
      <c r="J94" s="128"/>
    </row>
    <row r="95" spans="1:10" s="130" customFormat="1" ht="14.25">
      <c r="A95" s="128"/>
      <c r="B95" s="123">
        <v>94</v>
      </c>
      <c r="C95" s="124" t="s">
        <v>517</v>
      </c>
      <c r="D95" s="125" t="s">
        <v>197</v>
      </c>
      <c r="E95" s="126">
        <v>1974</v>
      </c>
      <c r="F95" s="129" t="s">
        <v>518</v>
      </c>
      <c r="G95" s="220" t="s">
        <v>388</v>
      </c>
      <c r="H95" s="221" t="s">
        <v>389</v>
      </c>
      <c r="J95" s="128"/>
    </row>
    <row r="96" spans="1:10" s="130" customFormat="1" ht="14.25">
      <c r="A96" s="128"/>
      <c r="B96" s="123">
        <v>95</v>
      </c>
      <c r="C96" s="124" t="s">
        <v>91</v>
      </c>
      <c r="D96" s="125" t="s">
        <v>41</v>
      </c>
      <c r="E96" s="126">
        <v>1963</v>
      </c>
      <c r="F96" s="129" t="s">
        <v>302</v>
      </c>
      <c r="G96" s="220" t="s">
        <v>431</v>
      </c>
      <c r="H96" s="221" t="s">
        <v>432</v>
      </c>
      <c r="J96" s="128"/>
    </row>
    <row r="97" spans="1:10" s="130" customFormat="1" ht="14.25">
      <c r="A97" s="128"/>
      <c r="B97" s="123">
        <v>96</v>
      </c>
      <c r="C97" s="124" t="s">
        <v>78</v>
      </c>
      <c r="D97" s="125" t="s">
        <v>123</v>
      </c>
      <c r="E97" s="126">
        <v>1978</v>
      </c>
      <c r="F97" s="129" t="s">
        <v>320</v>
      </c>
      <c r="G97" s="220" t="s">
        <v>385</v>
      </c>
      <c r="H97" s="221" t="s">
        <v>147</v>
      </c>
      <c r="J97" s="128"/>
    </row>
    <row r="98" spans="1:10" s="130" customFormat="1" ht="14.25">
      <c r="A98" s="128"/>
      <c r="B98" s="123">
        <v>97</v>
      </c>
      <c r="C98" s="124" t="s">
        <v>519</v>
      </c>
      <c r="D98" s="125" t="s">
        <v>48</v>
      </c>
      <c r="E98" s="126">
        <v>1973</v>
      </c>
      <c r="F98" s="129" t="s">
        <v>520</v>
      </c>
      <c r="G98" s="220" t="s">
        <v>437</v>
      </c>
      <c r="H98" s="221" t="s">
        <v>716</v>
      </c>
      <c r="J98" s="128"/>
    </row>
    <row r="99" spans="1:10" s="130" customFormat="1" ht="14.25">
      <c r="A99" s="128"/>
      <c r="B99" s="123">
        <v>98</v>
      </c>
      <c r="C99" s="124" t="s">
        <v>428</v>
      </c>
      <c r="D99" s="125" t="s">
        <v>201</v>
      </c>
      <c r="E99" s="126">
        <v>1962</v>
      </c>
      <c r="F99" s="129"/>
      <c r="G99" s="220" t="s">
        <v>417</v>
      </c>
      <c r="H99" s="221" t="s">
        <v>725</v>
      </c>
      <c r="J99" s="128"/>
    </row>
    <row r="100" spans="1:10" s="130" customFormat="1" ht="14.25">
      <c r="A100" s="122"/>
      <c r="B100" s="123">
        <v>99</v>
      </c>
      <c r="C100" s="124" t="s">
        <v>521</v>
      </c>
      <c r="D100" s="125" t="s">
        <v>94</v>
      </c>
      <c r="E100" s="126">
        <v>1964</v>
      </c>
      <c r="F100" s="129" t="s">
        <v>522</v>
      </c>
      <c r="G100" s="220" t="s">
        <v>454</v>
      </c>
      <c r="H100" s="221" t="s">
        <v>455</v>
      </c>
      <c r="J100" s="128"/>
    </row>
    <row r="101" spans="1:10" s="130" customFormat="1" ht="14.25">
      <c r="A101" s="122"/>
      <c r="B101" s="123">
        <v>100</v>
      </c>
      <c r="C101" s="124" t="s">
        <v>523</v>
      </c>
      <c r="D101" s="125" t="s">
        <v>340</v>
      </c>
      <c r="E101" s="126">
        <v>1955</v>
      </c>
      <c r="F101" s="129" t="s">
        <v>524</v>
      </c>
      <c r="G101" s="220" t="s">
        <v>396</v>
      </c>
      <c r="H101" s="221" t="s">
        <v>714</v>
      </c>
      <c r="J101" s="128"/>
    </row>
    <row r="102" spans="1:10" s="130" customFormat="1" ht="14.25">
      <c r="A102" s="128"/>
      <c r="B102" s="123">
        <v>101</v>
      </c>
      <c r="C102" s="124" t="s">
        <v>525</v>
      </c>
      <c r="D102" s="125" t="s">
        <v>526</v>
      </c>
      <c r="E102" s="126">
        <v>1965</v>
      </c>
      <c r="F102" s="129" t="s">
        <v>527</v>
      </c>
      <c r="G102" s="220" t="s">
        <v>396</v>
      </c>
      <c r="H102" s="221" t="s">
        <v>714</v>
      </c>
      <c r="J102" s="128"/>
    </row>
    <row r="103" spans="1:10" s="130" customFormat="1" ht="14.25">
      <c r="A103" s="128"/>
      <c r="B103" s="123">
        <v>102</v>
      </c>
      <c r="C103" s="124" t="s">
        <v>528</v>
      </c>
      <c r="D103" s="125" t="s">
        <v>343</v>
      </c>
      <c r="E103" s="126">
        <v>1946</v>
      </c>
      <c r="F103" s="129" t="s">
        <v>529</v>
      </c>
      <c r="G103" s="220" t="s">
        <v>381</v>
      </c>
      <c r="H103" s="221" t="s">
        <v>382</v>
      </c>
      <c r="J103" s="128"/>
    </row>
    <row r="104" spans="1:10" s="130" customFormat="1" ht="14.25">
      <c r="A104" s="128"/>
      <c r="B104" s="123">
        <v>103</v>
      </c>
      <c r="C104" s="124" t="s">
        <v>530</v>
      </c>
      <c r="D104" s="125" t="s">
        <v>52</v>
      </c>
      <c r="E104" s="126">
        <v>1962</v>
      </c>
      <c r="F104" s="129" t="s">
        <v>531</v>
      </c>
      <c r="G104" s="220" t="s">
        <v>392</v>
      </c>
      <c r="H104" s="221" t="s">
        <v>393</v>
      </c>
      <c r="J104" s="128"/>
    </row>
    <row r="105" spans="1:10" s="130" customFormat="1" ht="14.25">
      <c r="A105" s="128"/>
      <c r="B105" s="123">
        <v>104</v>
      </c>
      <c r="C105" s="124" t="s">
        <v>164</v>
      </c>
      <c r="D105" s="125" t="s">
        <v>205</v>
      </c>
      <c r="E105" s="126">
        <v>1977</v>
      </c>
      <c r="F105" s="129" t="s">
        <v>307</v>
      </c>
      <c r="G105" s="220" t="s">
        <v>378</v>
      </c>
      <c r="H105" s="248" t="s">
        <v>719</v>
      </c>
      <c r="J105" s="128"/>
    </row>
    <row r="106" spans="1:10" s="130" customFormat="1" ht="14.25">
      <c r="A106" s="128"/>
      <c r="B106" s="123">
        <v>105</v>
      </c>
      <c r="C106" s="124" t="s">
        <v>148</v>
      </c>
      <c r="D106" s="125" t="s">
        <v>41</v>
      </c>
      <c r="E106" s="126">
        <v>1968</v>
      </c>
      <c r="F106" s="129" t="s">
        <v>278</v>
      </c>
      <c r="G106" s="220" t="s">
        <v>532</v>
      </c>
      <c r="H106" s="221" t="s">
        <v>728</v>
      </c>
      <c r="J106" s="128"/>
    </row>
    <row r="107" spans="1:10" s="130" customFormat="1" ht="14.25">
      <c r="A107" s="122"/>
      <c r="B107" s="123">
        <v>106</v>
      </c>
      <c r="C107" s="124" t="s">
        <v>148</v>
      </c>
      <c r="D107" s="125" t="s">
        <v>41</v>
      </c>
      <c r="E107" s="126">
        <v>1989</v>
      </c>
      <c r="F107" s="129" t="s">
        <v>285</v>
      </c>
      <c r="G107" s="220" t="s">
        <v>532</v>
      </c>
      <c r="H107" s="221" t="s">
        <v>728</v>
      </c>
      <c r="J107" s="128"/>
    </row>
    <row r="108" spans="1:10" s="130" customFormat="1" ht="14.25">
      <c r="A108" s="128"/>
      <c r="B108" s="123">
        <v>107</v>
      </c>
      <c r="C108" s="124" t="s">
        <v>148</v>
      </c>
      <c r="D108" s="125" t="s">
        <v>67</v>
      </c>
      <c r="E108" s="126">
        <v>1972</v>
      </c>
      <c r="F108" s="129" t="s">
        <v>277</v>
      </c>
      <c r="G108" s="220" t="s">
        <v>532</v>
      </c>
      <c r="H108" s="221" t="s">
        <v>728</v>
      </c>
      <c r="J108" s="128"/>
    </row>
    <row r="109" spans="1:10" s="130" customFormat="1" ht="14.25">
      <c r="A109" s="122"/>
      <c r="B109" s="123">
        <v>108</v>
      </c>
      <c r="C109" s="124" t="s">
        <v>148</v>
      </c>
      <c r="D109" s="125" t="s">
        <v>67</v>
      </c>
      <c r="E109" s="126">
        <v>1991</v>
      </c>
      <c r="F109" s="129" t="s">
        <v>303</v>
      </c>
      <c r="G109" s="220" t="s">
        <v>532</v>
      </c>
      <c r="H109" s="221" t="s">
        <v>728</v>
      </c>
      <c r="J109" s="128"/>
    </row>
    <row r="110" spans="1:10" s="130" customFormat="1" ht="14.25">
      <c r="A110" s="128"/>
      <c r="B110" s="123">
        <v>109</v>
      </c>
      <c r="C110" s="124" t="s">
        <v>148</v>
      </c>
      <c r="D110" s="125" t="s">
        <v>149</v>
      </c>
      <c r="E110" s="126">
        <v>1989</v>
      </c>
      <c r="F110" s="129" t="s">
        <v>279</v>
      </c>
      <c r="G110" s="220" t="s">
        <v>532</v>
      </c>
      <c r="H110" s="221" t="s">
        <v>728</v>
      </c>
      <c r="J110" s="128"/>
    </row>
    <row r="111" spans="1:10" s="130" customFormat="1" ht="14.25">
      <c r="A111" s="128"/>
      <c r="B111" s="123">
        <v>110</v>
      </c>
      <c r="C111" s="124" t="s">
        <v>426</v>
      </c>
      <c r="D111" s="125" t="s">
        <v>45</v>
      </c>
      <c r="E111" s="126">
        <v>1948</v>
      </c>
      <c r="F111" s="129" t="s">
        <v>427</v>
      </c>
      <c r="G111" s="220" t="s">
        <v>417</v>
      </c>
      <c r="H111" s="221" t="s">
        <v>725</v>
      </c>
      <c r="J111" s="128"/>
    </row>
    <row r="112" spans="1:10" s="130" customFormat="1" ht="14.25">
      <c r="A112" s="128"/>
      <c r="B112" s="123">
        <v>111</v>
      </c>
      <c r="C112" s="124" t="s">
        <v>341</v>
      </c>
      <c r="D112" s="125" t="s">
        <v>52</v>
      </c>
      <c r="E112" s="126">
        <v>1964</v>
      </c>
      <c r="F112" s="129" t="s">
        <v>372</v>
      </c>
      <c r="G112" s="220" t="s">
        <v>396</v>
      </c>
      <c r="H112" s="221" t="s">
        <v>714</v>
      </c>
      <c r="J112" s="128"/>
    </row>
    <row r="113" spans="1:10" s="130" customFormat="1" ht="14.25">
      <c r="A113" s="122"/>
      <c r="B113" s="123">
        <v>112</v>
      </c>
      <c r="C113" s="124" t="s">
        <v>348</v>
      </c>
      <c r="D113" s="125" t="s">
        <v>39</v>
      </c>
      <c r="E113" s="126">
        <v>1967</v>
      </c>
      <c r="F113" s="129" t="s">
        <v>376</v>
      </c>
      <c r="G113" s="220" t="s">
        <v>401</v>
      </c>
      <c r="H113" s="221" t="s">
        <v>402</v>
      </c>
      <c r="J113" s="128"/>
    </row>
    <row r="114" spans="1:10" s="130" customFormat="1" ht="14.25">
      <c r="A114" s="128"/>
      <c r="B114" s="123">
        <v>113</v>
      </c>
      <c r="C114" s="124" t="s">
        <v>533</v>
      </c>
      <c r="D114" s="125" t="s">
        <v>40</v>
      </c>
      <c r="E114" s="126">
        <v>1964</v>
      </c>
      <c r="F114" s="129" t="s">
        <v>534</v>
      </c>
      <c r="G114" s="220" t="s">
        <v>467</v>
      </c>
      <c r="H114" s="221" t="s">
        <v>723</v>
      </c>
      <c r="J114" s="128"/>
    </row>
    <row r="115" spans="1:10" s="130" customFormat="1" ht="14.25">
      <c r="A115" s="128"/>
      <c r="B115" s="123">
        <v>114</v>
      </c>
      <c r="C115" s="124" t="s">
        <v>183</v>
      </c>
      <c r="D115" s="125" t="s">
        <v>184</v>
      </c>
      <c r="E115" s="126">
        <v>1957</v>
      </c>
      <c r="F115" s="129" t="s">
        <v>293</v>
      </c>
      <c r="G115" s="220" t="s">
        <v>420</v>
      </c>
      <c r="H115" s="221" t="s">
        <v>717</v>
      </c>
      <c r="J115" s="128"/>
    </row>
    <row r="116" spans="1:10" s="130" customFormat="1" ht="14.25">
      <c r="A116" s="122"/>
      <c r="B116" s="123">
        <v>115</v>
      </c>
      <c r="C116" s="124" t="s">
        <v>183</v>
      </c>
      <c r="D116" s="125" t="s">
        <v>44</v>
      </c>
      <c r="E116" s="126">
        <v>1982</v>
      </c>
      <c r="F116" s="129" t="s">
        <v>369</v>
      </c>
      <c r="G116" s="220" t="s">
        <v>420</v>
      </c>
      <c r="H116" s="221" t="s">
        <v>717</v>
      </c>
      <c r="J116" s="128"/>
    </row>
    <row r="117" spans="1:10" s="130" customFormat="1" ht="14.25">
      <c r="A117" s="128"/>
      <c r="B117" s="123">
        <v>116</v>
      </c>
      <c r="C117" s="124" t="s">
        <v>183</v>
      </c>
      <c r="D117" s="125" t="s">
        <v>149</v>
      </c>
      <c r="E117" s="126">
        <v>1992</v>
      </c>
      <c r="F117" s="129" t="s">
        <v>292</v>
      </c>
      <c r="G117" s="220" t="s">
        <v>420</v>
      </c>
      <c r="H117" s="221" t="s">
        <v>717</v>
      </c>
      <c r="J117" s="128"/>
    </row>
    <row r="118" spans="1:10" s="130" customFormat="1" ht="14.25">
      <c r="A118" s="128"/>
      <c r="B118" s="123">
        <v>117</v>
      </c>
      <c r="C118" s="124" t="s">
        <v>535</v>
      </c>
      <c r="D118" s="125" t="s">
        <v>63</v>
      </c>
      <c r="E118" s="126">
        <v>1956</v>
      </c>
      <c r="F118" s="129" t="s">
        <v>536</v>
      </c>
      <c r="G118" s="220" t="s">
        <v>388</v>
      </c>
      <c r="H118" s="221" t="s">
        <v>389</v>
      </c>
      <c r="J118" s="128"/>
    </row>
    <row r="119" spans="1:10" s="130" customFormat="1" ht="14.25">
      <c r="A119" s="128"/>
      <c r="B119" s="123">
        <v>118</v>
      </c>
      <c r="C119" s="124" t="s">
        <v>208</v>
      </c>
      <c r="D119" s="125" t="s">
        <v>191</v>
      </c>
      <c r="E119" s="126">
        <v>1958</v>
      </c>
      <c r="F119" s="129" t="s">
        <v>282</v>
      </c>
      <c r="G119" s="220" t="s">
        <v>467</v>
      </c>
      <c r="H119" s="221" t="s">
        <v>723</v>
      </c>
      <c r="J119" s="128"/>
    </row>
    <row r="120" spans="1:10" s="130" customFormat="1" ht="14.25">
      <c r="A120" s="128"/>
      <c r="B120" s="123">
        <v>119</v>
      </c>
      <c r="C120" s="124" t="s">
        <v>390</v>
      </c>
      <c r="D120" s="125" t="s">
        <v>54</v>
      </c>
      <c r="E120" s="126">
        <v>1974</v>
      </c>
      <c r="F120" s="129" t="s">
        <v>391</v>
      </c>
      <c r="G120" s="220" t="s">
        <v>392</v>
      </c>
      <c r="H120" s="221" t="s">
        <v>393</v>
      </c>
      <c r="J120" s="128"/>
    </row>
    <row r="121" spans="1:10" s="130" customFormat="1" ht="14.25">
      <c r="A121" s="128"/>
      <c r="B121" s="123">
        <v>120</v>
      </c>
      <c r="C121" s="124" t="s">
        <v>209</v>
      </c>
      <c r="D121" s="125" t="s">
        <v>210</v>
      </c>
      <c r="E121" s="126">
        <v>1985</v>
      </c>
      <c r="F121" s="129" t="s">
        <v>316</v>
      </c>
      <c r="G121" s="220" t="s">
        <v>467</v>
      </c>
      <c r="H121" s="221" t="s">
        <v>723</v>
      </c>
      <c r="J121" s="128"/>
    </row>
    <row r="122" spans="1:10" s="130" customFormat="1" ht="14.25">
      <c r="A122" s="128"/>
      <c r="B122" s="123">
        <v>121</v>
      </c>
      <c r="C122" s="124" t="s">
        <v>166</v>
      </c>
      <c r="D122" s="125" t="s">
        <v>202</v>
      </c>
      <c r="E122" s="126">
        <v>1981</v>
      </c>
      <c r="F122" s="129" t="s">
        <v>321</v>
      </c>
      <c r="G122" s="220" t="s">
        <v>385</v>
      </c>
      <c r="H122" s="221" t="s">
        <v>147</v>
      </c>
      <c r="J122" s="128"/>
    </row>
    <row r="123" spans="1:10" s="130" customFormat="1" ht="14.25">
      <c r="A123" s="128"/>
      <c r="B123" s="123">
        <v>122</v>
      </c>
      <c r="C123" s="124" t="s">
        <v>668</v>
      </c>
      <c r="D123" s="125" t="s">
        <v>343</v>
      </c>
      <c r="E123" s="126">
        <v>1980</v>
      </c>
      <c r="F123" s="129" t="s">
        <v>729</v>
      </c>
      <c r="G123" s="220" t="s">
        <v>385</v>
      </c>
      <c r="H123" s="221" t="s">
        <v>147</v>
      </c>
      <c r="J123" s="128"/>
    </row>
    <row r="124" spans="1:10" s="130" customFormat="1" ht="14.25">
      <c r="A124" s="128"/>
      <c r="B124" s="123">
        <v>123</v>
      </c>
      <c r="C124" s="124" t="s">
        <v>235</v>
      </c>
      <c r="D124" s="125" t="s">
        <v>48</v>
      </c>
      <c r="E124" s="126">
        <v>1962</v>
      </c>
      <c r="F124" s="129" t="s">
        <v>312</v>
      </c>
      <c r="G124" s="220" t="s">
        <v>537</v>
      </c>
      <c r="H124" s="221" t="s">
        <v>730</v>
      </c>
      <c r="J124" s="128"/>
    </row>
    <row r="125" spans="1:10" s="130" customFormat="1" ht="14.25">
      <c r="A125" s="128"/>
      <c r="B125" s="123">
        <v>124</v>
      </c>
      <c r="C125" s="124" t="s">
        <v>703</v>
      </c>
      <c r="D125" s="125" t="s">
        <v>507</v>
      </c>
      <c r="E125" s="126">
        <v>1975</v>
      </c>
      <c r="F125" s="129" t="s">
        <v>704</v>
      </c>
      <c r="G125" s="220" t="s">
        <v>414</v>
      </c>
      <c r="H125" s="221" t="s">
        <v>715</v>
      </c>
      <c r="J125" s="128"/>
    </row>
    <row r="126" spans="1:10" s="130" customFormat="1" ht="14.25">
      <c r="A126" s="128"/>
      <c r="B126" s="123">
        <v>125</v>
      </c>
      <c r="C126" s="124" t="s">
        <v>74</v>
      </c>
      <c r="D126" s="125" t="s">
        <v>75</v>
      </c>
      <c r="E126" s="126">
        <v>1946</v>
      </c>
      <c r="F126" s="129" t="s">
        <v>276</v>
      </c>
      <c r="G126" s="220" t="s">
        <v>378</v>
      </c>
      <c r="H126" s="248" t="s">
        <v>719</v>
      </c>
      <c r="J126" s="128"/>
    </row>
    <row r="127" spans="1:10" s="130" customFormat="1" ht="14.25">
      <c r="A127" s="122"/>
      <c r="B127" s="123">
        <v>126</v>
      </c>
      <c r="C127" s="124" t="s">
        <v>538</v>
      </c>
      <c r="D127" s="125" t="s">
        <v>54</v>
      </c>
      <c r="E127" s="126">
        <v>1955</v>
      </c>
      <c r="F127" s="129" t="s">
        <v>539</v>
      </c>
      <c r="G127" s="220" t="s">
        <v>420</v>
      </c>
      <c r="H127" s="221" t="s">
        <v>717</v>
      </c>
      <c r="J127" s="128"/>
    </row>
    <row r="128" spans="1:10" s="130" customFormat="1" ht="14.25">
      <c r="A128" s="128"/>
      <c r="B128" s="123">
        <v>127</v>
      </c>
      <c r="C128" s="124" t="s">
        <v>540</v>
      </c>
      <c r="D128" s="125" t="s">
        <v>48</v>
      </c>
      <c r="E128" s="126">
        <v>1977</v>
      </c>
      <c r="F128" s="129" t="s">
        <v>541</v>
      </c>
      <c r="G128" s="220" t="s">
        <v>437</v>
      </c>
      <c r="H128" s="221" t="s">
        <v>716</v>
      </c>
      <c r="J128" s="128"/>
    </row>
    <row r="129" spans="1:10" s="130" customFormat="1" ht="14.25">
      <c r="A129" s="128"/>
      <c r="B129" s="123">
        <v>128</v>
      </c>
      <c r="C129" s="124" t="s">
        <v>345</v>
      </c>
      <c r="D129" s="125" t="s">
        <v>56</v>
      </c>
      <c r="E129" s="126">
        <v>1974</v>
      </c>
      <c r="F129" s="129" t="s">
        <v>309</v>
      </c>
      <c r="G129" s="220" t="s">
        <v>467</v>
      </c>
      <c r="H129" s="221" t="s">
        <v>723</v>
      </c>
      <c r="J129" s="128"/>
    </row>
    <row r="130" spans="1:10" s="130" customFormat="1" ht="14.25">
      <c r="A130" s="128"/>
      <c r="B130" s="123">
        <v>129</v>
      </c>
      <c r="C130" s="124" t="s">
        <v>542</v>
      </c>
      <c r="D130" s="125" t="s">
        <v>45</v>
      </c>
      <c r="E130" s="126">
        <v>1975</v>
      </c>
      <c r="F130" s="129" t="s">
        <v>543</v>
      </c>
      <c r="G130" s="220" t="s">
        <v>392</v>
      </c>
      <c r="H130" s="221" t="s">
        <v>393</v>
      </c>
      <c r="J130" s="128"/>
    </row>
    <row r="131" spans="1:10" s="130" customFormat="1" ht="14.25">
      <c r="A131" s="128"/>
      <c r="B131" s="123">
        <v>130</v>
      </c>
      <c r="C131" s="124" t="s">
        <v>542</v>
      </c>
      <c r="D131" s="125" t="s">
        <v>544</v>
      </c>
      <c r="E131" s="126">
        <v>1957</v>
      </c>
      <c r="F131" s="129" t="s">
        <v>545</v>
      </c>
      <c r="G131" s="220" t="s">
        <v>401</v>
      </c>
      <c r="H131" s="221" t="s">
        <v>402</v>
      </c>
      <c r="J131" s="128"/>
    </row>
    <row r="132" spans="1:10" s="130" customFormat="1" ht="14.25">
      <c r="A132" s="128"/>
      <c r="B132" s="123">
        <v>131</v>
      </c>
      <c r="C132" s="124" t="s">
        <v>70</v>
      </c>
      <c r="D132" s="125" t="s">
        <v>71</v>
      </c>
      <c r="E132" s="126">
        <v>1975</v>
      </c>
      <c r="F132" s="129" t="s">
        <v>262</v>
      </c>
      <c r="G132" s="220" t="s">
        <v>396</v>
      </c>
      <c r="H132" s="221" t="s">
        <v>714</v>
      </c>
      <c r="J132" s="128"/>
    </row>
    <row r="133" spans="1:10" s="130" customFormat="1" ht="14.25">
      <c r="A133" s="128"/>
      <c r="B133" s="123">
        <v>132</v>
      </c>
      <c r="C133" s="124" t="s">
        <v>162</v>
      </c>
      <c r="D133" s="125" t="s">
        <v>56</v>
      </c>
      <c r="E133" s="126">
        <v>1957</v>
      </c>
      <c r="F133" s="129" t="s">
        <v>254</v>
      </c>
      <c r="G133" s="220" t="s">
        <v>431</v>
      </c>
      <c r="H133" s="221" t="s">
        <v>432</v>
      </c>
      <c r="J133" s="128"/>
    </row>
    <row r="134" spans="1:10" s="130" customFormat="1" ht="14.25">
      <c r="A134" s="128"/>
      <c r="B134" s="123">
        <v>133</v>
      </c>
      <c r="C134" s="124" t="s">
        <v>546</v>
      </c>
      <c r="D134" s="125" t="s">
        <v>48</v>
      </c>
      <c r="E134" s="126">
        <v>1952</v>
      </c>
      <c r="F134" s="129" t="s">
        <v>290</v>
      </c>
      <c r="G134" s="220" t="s">
        <v>440</v>
      </c>
      <c r="H134" s="221" t="s">
        <v>330</v>
      </c>
      <c r="J134" s="128"/>
    </row>
    <row r="135" spans="1:10" s="130" customFormat="1" ht="14.25">
      <c r="A135" s="128"/>
      <c r="B135" s="123">
        <v>134</v>
      </c>
      <c r="C135" s="124" t="s">
        <v>72</v>
      </c>
      <c r="D135" s="125" t="s">
        <v>73</v>
      </c>
      <c r="E135" s="126">
        <v>1952</v>
      </c>
      <c r="F135" s="129" t="s">
        <v>300</v>
      </c>
      <c r="G135" s="220" t="s">
        <v>385</v>
      </c>
      <c r="H135" s="221" t="s">
        <v>147</v>
      </c>
      <c r="J135" s="128"/>
    </row>
    <row r="136" spans="1:10" s="130" customFormat="1" ht="14.25">
      <c r="A136" s="128"/>
      <c r="B136" s="123">
        <v>135</v>
      </c>
      <c r="C136" s="124" t="s">
        <v>182</v>
      </c>
      <c r="D136" s="125" t="s">
        <v>178</v>
      </c>
      <c r="E136" s="126">
        <v>1967</v>
      </c>
      <c r="F136" s="129" t="s">
        <v>267</v>
      </c>
      <c r="G136" s="220" t="s">
        <v>392</v>
      </c>
      <c r="H136" s="221" t="s">
        <v>731</v>
      </c>
      <c r="J136" s="128"/>
    </row>
    <row r="137" spans="1:10" s="130" customFormat="1" ht="14.25">
      <c r="A137" s="128"/>
      <c r="B137" s="123">
        <v>136</v>
      </c>
      <c r="C137" s="124" t="s">
        <v>403</v>
      </c>
      <c r="D137" s="125" t="s">
        <v>56</v>
      </c>
      <c r="E137" s="126">
        <v>1964</v>
      </c>
      <c r="F137" s="129" t="s">
        <v>404</v>
      </c>
      <c r="G137" s="220" t="s">
        <v>388</v>
      </c>
      <c r="H137" s="221" t="s">
        <v>389</v>
      </c>
      <c r="J137" s="128"/>
    </row>
    <row r="138" spans="1:10" s="130" customFormat="1" ht="14.25">
      <c r="A138" s="128"/>
      <c r="B138" s="123">
        <v>137</v>
      </c>
      <c r="C138" s="124" t="s">
        <v>177</v>
      </c>
      <c r="D138" s="125" t="s">
        <v>178</v>
      </c>
      <c r="E138" s="126">
        <v>1949</v>
      </c>
      <c r="F138" s="129" t="s">
        <v>246</v>
      </c>
      <c r="G138" s="220" t="s">
        <v>396</v>
      </c>
      <c r="H138" s="221" t="s">
        <v>714</v>
      </c>
      <c r="J138" s="128"/>
    </row>
    <row r="139" spans="1:10" s="130" customFormat="1" ht="14.25">
      <c r="A139" s="128"/>
      <c r="B139" s="123">
        <v>138</v>
      </c>
      <c r="C139" s="124" t="s">
        <v>547</v>
      </c>
      <c r="D139" s="125" t="s">
        <v>45</v>
      </c>
      <c r="E139" s="126">
        <v>1979</v>
      </c>
      <c r="F139" s="129" t="s">
        <v>548</v>
      </c>
      <c r="G139" s="220" t="s">
        <v>401</v>
      </c>
      <c r="H139" s="221" t="s">
        <v>402</v>
      </c>
      <c r="J139" s="128"/>
    </row>
    <row r="140" spans="1:10" s="130" customFormat="1" ht="14.25">
      <c r="A140" s="128"/>
      <c r="B140" s="123">
        <v>139</v>
      </c>
      <c r="C140" s="124" t="s">
        <v>549</v>
      </c>
      <c r="D140" s="125" t="s">
        <v>44</v>
      </c>
      <c r="E140" s="126">
        <v>1984</v>
      </c>
      <c r="F140" s="129" t="s">
        <v>550</v>
      </c>
      <c r="G140" s="220" t="s">
        <v>378</v>
      </c>
      <c r="H140" s="248" t="s">
        <v>719</v>
      </c>
      <c r="J140" s="128"/>
    </row>
    <row r="141" spans="1:10" s="130" customFormat="1" ht="14.25">
      <c r="A141" s="122"/>
      <c r="B141" s="123">
        <v>140</v>
      </c>
      <c r="C141" s="124" t="s">
        <v>354</v>
      </c>
      <c r="D141" s="125" t="s">
        <v>371</v>
      </c>
      <c r="E141" s="126">
        <v>1968</v>
      </c>
      <c r="F141" s="129" t="s">
        <v>370</v>
      </c>
      <c r="G141" s="220" t="s">
        <v>420</v>
      </c>
      <c r="H141" s="221" t="s">
        <v>717</v>
      </c>
      <c r="J141" s="128"/>
    </row>
    <row r="142" spans="1:10" s="130" customFormat="1" ht="14.25">
      <c r="A142" s="128"/>
      <c r="B142" s="123">
        <v>141</v>
      </c>
      <c r="C142" s="124" t="s">
        <v>429</v>
      </c>
      <c r="D142" s="125" t="s">
        <v>201</v>
      </c>
      <c r="E142" s="126">
        <v>1983</v>
      </c>
      <c r="F142" s="129" t="s">
        <v>732</v>
      </c>
      <c r="G142" s="220" t="s">
        <v>417</v>
      </c>
      <c r="H142" s="221" t="s">
        <v>725</v>
      </c>
      <c r="J142" s="128"/>
    </row>
    <row r="143" spans="1:10" s="130" customFormat="1" ht="14.25">
      <c r="A143" s="128"/>
      <c r="B143" s="123">
        <v>142</v>
      </c>
      <c r="C143" s="124" t="s">
        <v>551</v>
      </c>
      <c r="D143" s="125" t="s">
        <v>216</v>
      </c>
      <c r="E143" s="126">
        <v>1973</v>
      </c>
      <c r="F143" s="129" t="s">
        <v>552</v>
      </c>
      <c r="G143" s="220" t="s">
        <v>396</v>
      </c>
      <c r="H143" s="221" t="s">
        <v>714</v>
      </c>
      <c r="J143" s="128"/>
    </row>
    <row r="144" spans="1:10" s="130" customFormat="1" ht="14.25">
      <c r="A144" s="128"/>
      <c r="B144" s="123">
        <v>143</v>
      </c>
      <c r="C144" s="124" t="s">
        <v>150</v>
      </c>
      <c r="D144" s="125" t="s">
        <v>41</v>
      </c>
      <c r="E144" s="126">
        <v>1967</v>
      </c>
      <c r="F144" s="129" t="s">
        <v>283</v>
      </c>
      <c r="G144" s="220" t="s">
        <v>532</v>
      </c>
      <c r="H144" s="221" t="s">
        <v>728</v>
      </c>
      <c r="J144" s="128"/>
    </row>
    <row r="145" spans="1:10" s="130" customFormat="1" ht="14.25">
      <c r="A145" s="128"/>
      <c r="B145" s="123">
        <v>144</v>
      </c>
      <c r="C145" s="124" t="s">
        <v>211</v>
      </c>
      <c r="D145" s="125" t="s">
        <v>212</v>
      </c>
      <c r="E145" s="126">
        <v>1988</v>
      </c>
      <c r="F145" s="129" t="s">
        <v>318</v>
      </c>
      <c r="G145" s="220" t="s">
        <v>467</v>
      </c>
      <c r="H145" s="221" t="s">
        <v>723</v>
      </c>
      <c r="J145" s="128"/>
    </row>
    <row r="146" spans="1:10" s="130" customFormat="1" ht="14.25">
      <c r="A146" s="128"/>
      <c r="B146" s="123">
        <v>145</v>
      </c>
      <c r="C146" s="124" t="s">
        <v>553</v>
      </c>
      <c r="D146" s="125" t="s">
        <v>75</v>
      </c>
      <c r="E146" s="126">
        <v>1953</v>
      </c>
      <c r="F146" s="129" t="s">
        <v>554</v>
      </c>
      <c r="G146" s="220" t="s">
        <v>467</v>
      </c>
      <c r="H146" s="221" t="s">
        <v>723</v>
      </c>
      <c r="J146" s="128"/>
    </row>
    <row r="147" spans="1:10" s="130" customFormat="1" ht="14.25">
      <c r="A147" s="128"/>
      <c r="B147" s="123">
        <v>146</v>
      </c>
      <c r="C147" s="124" t="s">
        <v>553</v>
      </c>
      <c r="D147" s="125" t="s">
        <v>343</v>
      </c>
      <c r="E147" s="126">
        <v>1982</v>
      </c>
      <c r="F147" s="129" t="s">
        <v>555</v>
      </c>
      <c r="G147" s="220" t="s">
        <v>467</v>
      </c>
      <c r="H147" s="221" t="s">
        <v>723</v>
      </c>
      <c r="J147" s="128"/>
    </row>
    <row r="148" spans="1:10" s="130" customFormat="1" ht="14.25">
      <c r="A148" s="128"/>
      <c r="B148" s="123">
        <v>147</v>
      </c>
      <c r="C148" s="124" t="s">
        <v>92</v>
      </c>
      <c r="D148" s="125" t="s">
        <v>48</v>
      </c>
      <c r="E148" s="126">
        <v>1965</v>
      </c>
      <c r="F148" s="129" t="s">
        <v>299</v>
      </c>
      <c r="G148" s="220" t="s">
        <v>419</v>
      </c>
      <c r="H148" s="221" t="s">
        <v>733</v>
      </c>
      <c r="J148" s="128"/>
    </row>
    <row r="149" spans="1:10" s="130" customFormat="1" ht="14.25">
      <c r="A149" s="128"/>
      <c r="B149" s="123">
        <v>148</v>
      </c>
      <c r="C149" s="124" t="s">
        <v>92</v>
      </c>
      <c r="D149" s="125" t="s">
        <v>48</v>
      </c>
      <c r="E149" s="126">
        <v>1965</v>
      </c>
      <c r="F149" s="129" t="s">
        <v>299</v>
      </c>
      <c r="G149" s="220" t="s">
        <v>419</v>
      </c>
      <c r="H149" s="221" t="s">
        <v>733</v>
      </c>
      <c r="J149" s="128"/>
    </row>
    <row r="150" spans="1:10" s="130" customFormat="1" ht="14.25">
      <c r="A150" s="128"/>
      <c r="B150" s="123">
        <v>149</v>
      </c>
      <c r="C150" s="124" t="s">
        <v>701</v>
      </c>
      <c r="D150" s="125" t="s">
        <v>702</v>
      </c>
      <c r="E150" s="126">
        <v>1951</v>
      </c>
      <c r="F150" s="129" t="s">
        <v>709</v>
      </c>
      <c r="G150" s="220" t="s">
        <v>440</v>
      </c>
      <c r="H150" s="221" t="s">
        <v>330</v>
      </c>
      <c r="J150" s="128"/>
    </row>
    <row r="151" spans="1:10" s="130" customFormat="1" ht="14.25">
      <c r="A151" s="128"/>
      <c r="B151" s="123">
        <v>150</v>
      </c>
      <c r="C151" s="124" t="s">
        <v>227</v>
      </c>
      <c r="D151" s="125" t="s">
        <v>48</v>
      </c>
      <c r="E151" s="126">
        <v>1971</v>
      </c>
      <c r="F151" s="129" t="s">
        <v>311</v>
      </c>
      <c r="G151" s="220" t="s">
        <v>537</v>
      </c>
      <c r="H151" s="221" t="s">
        <v>730</v>
      </c>
      <c r="J151" s="128"/>
    </row>
    <row r="152" spans="1:10" s="130" customFormat="1" ht="14.25">
      <c r="A152" s="128"/>
      <c r="B152" s="123">
        <v>151</v>
      </c>
      <c r="C152" s="124" t="s">
        <v>394</v>
      </c>
      <c r="D152" s="125" t="s">
        <v>49</v>
      </c>
      <c r="E152" s="126">
        <v>1970</v>
      </c>
      <c r="F152" s="129" t="s">
        <v>395</v>
      </c>
      <c r="G152" s="220" t="s">
        <v>396</v>
      </c>
      <c r="H152" s="221" t="s">
        <v>714</v>
      </c>
      <c r="J152" s="128"/>
    </row>
    <row r="153" spans="1:10" s="130" customFormat="1" ht="14.25">
      <c r="A153" s="128"/>
      <c r="B153" s="123">
        <v>152</v>
      </c>
      <c r="C153" s="124" t="s">
        <v>230</v>
      </c>
      <c r="D153" s="125" t="s">
        <v>231</v>
      </c>
      <c r="E153" s="126">
        <v>1971</v>
      </c>
      <c r="F153" s="129" t="s">
        <v>238</v>
      </c>
      <c r="G153" s="220" t="s">
        <v>492</v>
      </c>
      <c r="H153" s="221" t="s">
        <v>225</v>
      </c>
      <c r="J153" s="128"/>
    </row>
    <row r="154" spans="1:10" s="130" customFormat="1" ht="14.25">
      <c r="A154" s="128"/>
      <c r="B154" s="123">
        <v>153</v>
      </c>
      <c r="C154" s="124" t="s">
        <v>556</v>
      </c>
      <c r="D154" s="125" t="s">
        <v>557</v>
      </c>
      <c r="E154" s="126">
        <v>1982</v>
      </c>
      <c r="F154" s="129" t="s">
        <v>558</v>
      </c>
      <c r="G154" s="220" t="s">
        <v>392</v>
      </c>
      <c r="H154" s="221" t="s">
        <v>393</v>
      </c>
      <c r="J154" s="128"/>
    </row>
    <row r="155" spans="1:10" s="130" customFormat="1" ht="14.25">
      <c r="A155" s="128"/>
      <c r="B155" s="123">
        <v>154</v>
      </c>
      <c r="C155" s="124" t="s">
        <v>559</v>
      </c>
      <c r="D155" s="125" t="s">
        <v>45</v>
      </c>
      <c r="E155" s="126">
        <v>1950</v>
      </c>
      <c r="F155" s="129" t="s">
        <v>560</v>
      </c>
      <c r="G155" s="220" t="s">
        <v>447</v>
      </c>
      <c r="H155" s="221" t="s">
        <v>718</v>
      </c>
      <c r="J155" s="128"/>
    </row>
    <row r="156" spans="1:10" s="130" customFormat="1" ht="14.25">
      <c r="A156" s="128"/>
      <c r="B156" s="123">
        <v>155</v>
      </c>
      <c r="C156" s="124" t="s">
        <v>218</v>
      </c>
      <c r="D156" s="125" t="s">
        <v>59</v>
      </c>
      <c r="E156" s="126">
        <v>1974</v>
      </c>
      <c r="F156" s="129" t="s">
        <v>287</v>
      </c>
      <c r="G156" s="220" t="s">
        <v>440</v>
      </c>
      <c r="H156" s="221" t="s">
        <v>330</v>
      </c>
      <c r="J156" s="128"/>
    </row>
    <row r="157" spans="1:10" s="130" customFormat="1" ht="14.25">
      <c r="A157" s="128"/>
      <c r="B157" s="123">
        <v>156</v>
      </c>
      <c r="C157" s="124" t="s">
        <v>561</v>
      </c>
      <c r="D157" s="125" t="s">
        <v>507</v>
      </c>
      <c r="E157" s="126">
        <v>1975</v>
      </c>
      <c r="F157" s="129" t="s">
        <v>562</v>
      </c>
      <c r="G157" s="220" t="s">
        <v>483</v>
      </c>
      <c r="H157" s="221" t="s">
        <v>484</v>
      </c>
      <c r="J157" s="128"/>
    </row>
    <row r="158" spans="1:10" s="130" customFormat="1" ht="14.25">
      <c r="A158" s="128"/>
      <c r="B158" s="123">
        <v>157</v>
      </c>
      <c r="C158" s="124" t="s">
        <v>76</v>
      </c>
      <c r="D158" s="125" t="s">
        <v>75</v>
      </c>
      <c r="E158" s="126">
        <v>1951</v>
      </c>
      <c r="F158" s="129" t="s">
        <v>297</v>
      </c>
      <c r="G158" s="220" t="s">
        <v>385</v>
      </c>
      <c r="H158" s="221" t="s">
        <v>147</v>
      </c>
      <c r="J158" s="128"/>
    </row>
    <row r="159" spans="1:10" s="130" customFormat="1" ht="14.25">
      <c r="A159" s="128"/>
      <c r="B159" s="123">
        <v>158</v>
      </c>
      <c r="C159" s="124" t="s">
        <v>172</v>
      </c>
      <c r="D159" s="125" t="s">
        <v>173</v>
      </c>
      <c r="E159" s="126">
        <v>1972</v>
      </c>
      <c r="F159" s="129" t="s">
        <v>326</v>
      </c>
      <c r="G159" s="220" t="s">
        <v>406</v>
      </c>
      <c r="H159" s="221" t="s">
        <v>60</v>
      </c>
      <c r="J159" s="128"/>
    </row>
    <row r="160" spans="1:10" s="130" customFormat="1" ht="14.25">
      <c r="A160" s="128"/>
      <c r="B160" s="123">
        <v>159</v>
      </c>
      <c r="C160" s="124" t="s">
        <v>415</v>
      </c>
      <c r="D160" s="125" t="s">
        <v>41</v>
      </c>
      <c r="E160" s="126">
        <v>1943</v>
      </c>
      <c r="F160" s="129" t="s">
        <v>416</v>
      </c>
      <c r="G160" s="220" t="s">
        <v>385</v>
      </c>
      <c r="H160" s="221" t="s">
        <v>147</v>
      </c>
      <c r="J160" s="128"/>
    </row>
    <row r="161" spans="1:10" s="130" customFormat="1" ht="14.25">
      <c r="A161" s="122"/>
      <c r="B161" s="123">
        <v>160</v>
      </c>
      <c r="C161" s="124" t="s">
        <v>352</v>
      </c>
      <c r="D161" s="125" t="s">
        <v>52</v>
      </c>
      <c r="E161" s="126">
        <v>1964</v>
      </c>
      <c r="F161" s="129" t="s">
        <v>374</v>
      </c>
      <c r="G161" s="220" t="s">
        <v>447</v>
      </c>
      <c r="H161" s="221" t="s">
        <v>718</v>
      </c>
      <c r="J161" s="128"/>
    </row>
    <row r="162" spans="1:10" s="130" customFormat="1" ht="14.25">
      <c r="A162" s="128"/>
      <c r="B162" s="123">
        <v>161</v>
      </c>
      <c r="C162" s="124" t="s">
        <v>169</v>
      </c>
      <c r="D162" s="125" t="s">
        <v>170</v>
      </c>
      <c r="E162" s="126">
        <v>1977</v>
      </c>
      <c r="F162" s="129" t="s">
        <v>327</v>
      </c>
      <c r="G162" s="220" t="s">
        <v>406</v>
      </c>
      <c r="H162" s="221" t="s">
        <v>60</v>
      </c>
      <c r="J162" s="128"/>
    </row>
    <row r="163" spans="1:10" s="130" customFormat="1" ht="14.25">
      <c r="A163" s="128"/>
      <c r="B163" s="123">
        <v>162</v>
      </c>
      <c r="C163" s="124" t="s">
        <v>563</v>
      </c>
      <c r="D163" s="125" t="s">
        <v>564</v>
      </c>
      <c r="E163" s="126">
        <v>1966</v>
      </c>
      <c r="F163" s="129" t="s">
        <v>565</v>
      </c>
      <c r="G163" s="220" t="s">
        <v>392</v>
      </c>
      <c r="H163" s="221" t="s">
        <v>393</v>
      </c>
      <c r="J163" s="128"/>
    </row>
    <row r="164" spans="1:10" s="130" customFormat="1" ht="14.25">
      <c r="A164" s="128"/>
      <c r="B164" s="123">
        <v>163</v>
      </c>
      <c r="C164" s="124" t="s">
        <v>566</v>
      </c>
      <c r="D164" s="125" t="s">
        <v>45</v>
      </c>
      <c r="E164" s="126">
        <v>1961</v>
      </c>
      <c r="F164" s="129" t="s">
        <v>567</v>
      </c>
      <c r="G164" s="220" t="s">
        <v>396</v>
      </c>
      <c r="H164" s="221" t="s">
        <v>714</v>
      </c>
      <c r="J164" s="128"/>
    </row>
    <row r="165" spans="1:10" s="130" customFormat="1" ht="14.25">
      <c r="A165" s="128"/>
      <c r="B165" s="123">
        <v>164</v>
      </c>
      <c r="C165" s="124" t="s">
        <v>93</v>
      </c>
      <c r="D165" s="125" t="s">
        <v>94</v>
      </c>
      <c r="E165" s="126">
        <v>1952</v>
      </c>
      <c r="F165" s="129" t="s">
        <v>294</v>
      </c>
      <c r="G165" s="220" t="s">
        <v>420</v>
      </c>
      <c r="H165" s="221" t="s">
        <v>717</v>
      </c>
      <c r="J165" s="128"/>
    </row>
    <row r="166" spans="1:10" s="130" customFormat="1" ht="14.25">
      <c r="A166" s="128"/>
      <c r="B166" s="123">
        <v>165</v>
      </c>
      <c r="C166" s="124" t="s">
        <v>568</v>
      </c>
      <c r="D166" s="125" t="s">
        <v>44</v>
      </c>
      <c r="E166" s="126">
        <v>1977</v>
      </c>
      <c r="F166" s="129" t="s">
        <v>373</v>
      </c>
      <c r="G166" s="220" t="s">
        <v>396</v>
      </c>
      <c r="H166" s="221" t="s">
        <v>714</v>
      </c>
      <c r="J166" s="128"/>
    </row>
    <row r="167" spans="1:10" s="130" customFormat="1" ht="14.25">
      <c r="A167" s="128"/>
      <c r="B167" s="123">
        <v>166</v>
      </c>
      <c r="C167" s="124" t="s">
        <v>568</v>
      </c>
      <c r="D167" s="125" t="s">
        <v>216</v>
      </c>
      <c r="E167" s="126">
        <v>1949</v>
      </c>
      <c r="F167" s="129" t="s">
        <v>569</v>
      </c>
      <c r="G167" s="220" t="s">
        <v>396</v>
      </c>
      <c r="H167" s="221" t="s">
        <v>714</v>
      </c>
      <c r="J167" s="128"/>
    </row>
    <row r="168" spans="1:10" s="130" customFormat="1" ht="14.25">
      <c r="A168" s="128"/>
      <c r="B168" s="123">
        <v>167</v>
      </c>
      <c r="C168" s="124" t="s">
        <v>89</v>
      </c>
      <c r="D168" s="125" t="s">
        <v>90</v>
      </c>
      <c r="E168" s="126">
        <v>1977</v>
      </c>
      <c r="F168" s="129" t="s">
        <v>263</v>
      </c>
      <c r="G168" s="220" t="s">
        <v>396</v>
      </c>
      <c r="H168" s="221" t="s">
        <v>714</v>
      </c>
      <c r="J168" s="128"/>
    </row>
    <row r="169" spans="1:10" s="130" customFormat="1" ht="14.25">
      <c r="A169" s="128"/>
      <c r="B169" s="123">
        <v>168</v>
      </c>
      <c r="C169" s="124" t="s">
        <v>570</v>
      </c>
      <c r="D169" s="125" t="s">
        <v>48</v>
      </c>
      <c r="E169" s="126">
        <v>1937</v>
      </c>
      <c r="F169" s="129" t="s">
        <v>571</v>
      </c>
      <c r="G169" s="220" t="s">
        <v>467</v>
      </c>
      <c r="H169" s="221" t="s">
        <v>723</v>
      </c>
      <c r="J169" s="128"/>
    </row>
    <row r="170" spans="1:10" s="130" customFormat="1" ht="14.25">
      <c r="A170" s="128"/>
      <c r="B170" s="123">
        <v>169</v>
      </c>
      <c r="C170" s="124" t="s">
        <v>192</v>
      </c>
      <c r="D170" s="125" t="s">
        <v>193</v>
      </c>
      <c r="E170" s="126">
        <v>1976</v>
      </c>
      <c r="F170" s="129" t="s">
        <v>249</v>
      </c>
      <c r="G170" s="220" t="s">
        <v>477</v>
      </c>
      <c r="H170" s="221" t="s">
        <v>185</v>
      </c>
      <c r="J170" s="128"/>
    </row>
    <row r="171" spans="1:10" s="130" customFormat="1" ht="14.25">
      <c r="A171" s="128"/>
      <c r="B171" s="123">
        <v>170</v>
      </c>
      <c r="C171" s="124" t="s">
        <v>405</v>
      </c>
      <c r="D171" s="125" t="s">
        <v>41</v>
      </c>
      <c r="E171" s="126">
        <v>1958</v>
      </c>
      <c r="F171" s="129" t="s">
        <v>295</v>
      </c>
      <c r="G171" s="220" t="s">
        <v>406</v>
      </c>
      <c r="H171" s="221" t="s">
        <v>60</v>
      </c>
      <c r="J171" s="128"/>
    </row>
    <row r="172" spans="1:10" s="130" customFormat="1" ht="14.25">
      <c r="A172" s="128"/>
      <c r="B172" s="123">
        <v>171</v>
      </c>
      <c r="C172" s="124" t="s">
        <v>219</v>
      </c>
      <c r="D172" s="125" t="s">
        <v>39</v>
      </c>
      <c r="E172" s="126">
        <v>1951</v>
      </c>
      <c r="F172" s="129" t="s">
        <v>308</v>
      </c>
      <c r="G172" s="220" t="s">
        <v>414</v>
      </c>
      <c r="H172" s="221" t="s">
        <v>715</v>
      </c>
      <c r="J172" s="128"/>
    </row>
    <row r="173" spans="1:10" s="130" customFormat="1" ht="14.25">
      <c r="A173" s="128"/>
      <c r="B173" s="123">
        <v>172</v>
      </c>
      <c r="C173" s="124" t="s">
        <v>407</v>
      </c>
      <c r="D173" s="125" t="s">
        <v>45</v>
      </c>
      <c r="E173" s="126">
        <v>1964</v>
      </c>
      <c r="F173" s="129" t="s">
        <v>408</v>
      </c>
      <c r="G173" s="220" t="s">
        <v>392</v>
      </c>
      <c r="H173" s="221" t="s">
        <v>393</v>
      </c>
      <c r="J173" s="128"/>
    </row>
    <row r="174" spans="1:10" s="130" customFormat="1" ht="14.25">
      <c r="A174" s="128"/>
      <c r="B174" s="123">
        <v>173</v>
      </c>
      <c r="C174" s="124" t="s">
        <v>572</v>
      </c>
      <c r="D174" s="125" t="s">
        <v>193</v>
      </c>
      <c r="E174" s="126">
        <v>1957</v>
      </c>
      <c r="F174" s="129" t="s">
        <v>573</v>
      </c>
      <c r="G174" s="220" t="s">
        <v>477</v>
      </c>
      <c r="H174" s="221" t="s">
        <v>185</v>
      </c>
      <c r="J174" s="128"/>
    </row>
    <row r="175" spans="1:10" s="130" customFormat="1" ht="14.25">
      <c r="A175" s="128"/>
      <c r="B175" s="123">
        <v>174</v>
      </c>
      <c r="C175" s="124" t="s">
        <v>574</v>
      </c>
      <c r="D175" s="125" t="s">
        <v>40</v>
      </c>
      <c r="E175" s="126">
        <v>1975</v>
      </c>
      <c r="F175" s="129" t="s">
        <v>575</v>
      </c>
      <c r="G175" s="220" t="s">
        <v>501</v>
      </c>
      <c r="H175" s="221" t="s">
        <v>502</v>
      </c>
      <c r="J175" s="128"/>
    </row>
    <row r="176" spans="1:10" s="130" customFormat="1" ht="14.25">
      <c r="A176" s="128"/>
      <c r="B176" s="123">
        <v>175</v>
      </c>
      <c r="C176" s="124" t="s">
        <v>576</v>
      </c>
      <c r="D176" s="125" t="s">
        <v>39</v>
      </c>
      <c r="E176" s="126">
        <v>1943</v>
      </c>
      <c r="F176" s="129" t="s">
        <v>577</v>
      </c>
      <c r="G176" s="220" t="s">
        <v>578</v>
      </c>
      <c r="H176" s="221" t="s">
        <v>734</v>
      </c>
      <c r="J176" s="128"/>
    </row>
    <row r="177" spans="1:10" s="130" customFormat="1" ht="14.25">
      <c r="A177" s="128"/>
      <c r="B177" s="123">
        <v>176</v>
      </c>
      <c r="C177" s="124" t="s">
        <v>579</v>
      </c>
      <c r="D177" s="125" t="s">
        <v>39</v>
      </c>
      <c r="E177" s="126">
        <v>1949</v>
      </c>
      <c r="F177" s="129" t="s">
        <v>580</v>
      </c>
      <c r="G177" s="220" t="s">
        <v>406</v>
      </c>
      <c r="H177" s="221" t="s">
        <v>60</v>
      </c>
      <c r="J177" s="128"/>
    </row>
    <row r="178" spans="1:10" s="130" customFormat="1" ht="14.25">
      <c r="A178" s="128"/>
      <c r="B178" s="123">
        <v>177</v>
      </c>
      <c r="C178" s="124" t="s">
        <v>200</v>
      </c>
      <c r="D178" s="125" t="s">
        <v>201</v>
      </c>
      <c r="E178" s="126">
        <v>1944</v>
      </c>
      <c r="F178" s="129" t="s">
        <v>306</v>
      </c>
      <c r="G178" s="220" t="s">
        <v>477</v>
      </c>
      <c r="H178" s="221" t="s">
        <v>185</v>
      </c>
      <c r="J178" s="128"/>
    </row>
    <row r="179" spans="1:10" s="130" customFormat="1" ht="14.25">
      <c r="A179" s="128"/>
      <c r="B179" s="123">
        <v>178</v>
      </c>
      <c r="C179" s="124" t="s">
        <v>51</v>
      </c>
      <c r="D179" s="125" t="s">
        <v>52</v>
      </c>
      <c r="E179" s="126">
        <v>1966</v>
      </c>
      <c r="F179" s="129" t="s">
        <v>252</v>
      </c>
      <c r="G179" s="220" t="s">
        <v>420</v>
      </c>
      <c r="H179" s="221" t="s">
        <v>717</v>
      </c>
      <c r="J179" s="128"/>
    </row>
    <row r="180" spans="1:10" s="130" customFormat="1" ht="14.25">
      <c r="A180" s="128"/>
      <c r="B180" s="123">
        <v>179</v>
      </c>
      <c r="C180" s="124" t="s">
        <v>581</v>
      </c>
      <c r="D180" s="125" t="s">
        <v>582</v>
      </c>
      <c r="E180" s="126">
        <v>1966</v>
      </c>
      <c r="F180" s="129" t="s">
        <v>583</v>
      </c>
      <c r="G180" s="220" t="s">
        <v>385</v>
      </c>
      <c r="H180" s="221" t="s">
        <v>147</v>
      </c>
      <c r="J180" s="128"/>
    </row>
    <row r="181" spans="1:10" s="130" customFormat="1" ht="14.25">
      <c r="A181" s="128"/>
      <c r="B181" s="123">
        <v>180</v>
      </c>
      <c r="C181" s="124" t="s">
        <v>198</v>
      </c>
      <c r="D181" s="125" t="s">
        <v>199</v>
      </c>
      <c r="E181" s="126">
        <v>1978</v>
      </c>
      <c r="F181" s="129" t="s">
        <v>324</v>
      </c>
      <c r="G181" s="220" t="s">
        <v>477</v>
      </c>
      <c r="H181" s="221" t="s">
        <v>185</v>
      </c>
      <c r="J181" s="128"/>
    </row>
    <row r="182" spans="1:10" s="130" customFormat="1" ht="14.25">
      <c r="A182" s="128"/>
      <c r="B182" s="123">
        <v>181</v>
      </c>
      <c r="C182" s="124" t="s">
        <v>151</v>
      </c>
      <c r="D182" s="125" t="s">
        <v>41</v>
      </c>
      <c r="E182" s="126">
        <v>1987</v>
      </c>
      <c r="F182" s="129" t="s">
        <v>260</v>
      </c>
      <c r="G182" s="220" t="s">
        <v>396</v>
      </c>
      <c r="H182" s="221" t="s">
        <v>714</v>
      </c>
      <c r="J182" s="128"/>
    </row>
    <row r="183" spans="1:10" s="130" customFormat="1" ht="14.25">
      <c r="A183" s="128"/>
      <c r="B183" s="123">
        <v>182</v>
      </c>
      <c r="C183" s="124" t="s">
        <v>735</v>
      </c>
      <c r="D183" s="125" t="s">
        <v>149</v>
      </c>
      <c r="E183" s="126">
        <v>1991</v>
      </c>
      <c r="F183" s="129"/>
      <c r="G183" s="220"/>
      <c r="H183" s="255" t="s">
        <v>736</v>
      </c>
      <c r="J183" s="128"/>
    </row>
    <row r="184" spans="1:10" s="130" customFormat="1" ht="14.25">
      <c r="A184" s="128"/>
      <c r="B184" s="123">
        <v>183</v>
      </c>
      <c r="C184" s="124" t="s">
        <v>584</v>
      </c>
      <c r="D184" s="125" t="s">
        <v>41</v>
      </c>
      <c r="E184" s="126">
        <v>1978</v>
      </c>
      <c r="F184" s="129" t="s">
        <v>585</v>
      </c>
      <c r="G184" s="220" t="s">
        <v>586</v>
      </c>
      <c r="H184" s="221" t="s">
        <v>737</v>
      </c>
      <c r="J184" s="128"/>
    </row>
    <row r="185" spans="1:10" s="130" customFormat="1" ht="14.25">
      <c r="A185" s="128"/>
      <c r="B185" s="123">
        <v>184</v>
      </c>
      <c r="C185" s="124" t="s">
        <v>83</v>
      </c>
      <c r="D185" s="125" t="s">
        <v>59</v>
      </c>
      <c r="E185" s="126">
        <v>1960</v>
      </c>
      <c r="F185" s="129" t="s">
        <v>268</v>
      </c>
      <c r="G185" s="220" t="s">
        <v>378</v>
      </c>
      <c r="H185" s="248" t="s">
        <v>719</v>
      </c>
      <c r="J185" s="128"/>
    </row>
    <row r="186" spans="1:10" s="130" customFormat="1" ht="14.25">
      <c r="A186" s="128"/>
      <c r="B186" s="123">
        <v>185</v>
      </c>
      <c r="C186" s="124" t="s">
        <v>587</v>
      </c>
      <c r="D186" s="125" t="s">
        <v>44</v>
      </c>
      <c r="E186" s="126">
        <v>1993</v>
      </c>
      <c r="F186" s="129" t="s">
        <v>646</v>
      </c>
      <c r="G186" s="220" t="s">
        <v>406</v>
      </c>
      <c r="H186" s="221" t="s">
        <v>60</v>
      </c>
      <c r="J186" s="128"/>
    </row>
    <row r="187" spans="1:10" s="130" customFormat="1" ht="14.25">
      <c r="A187" s="128"/>
      <c r="B187" s="123">
        <v>186</v>
      </c>
      <c r="C187" s="124" t="s">
        <v>587</v>
      </c>
      <c r="D187" s="125" t="s">
        <v>39</v>
      </c>
      <c r="E187" s="126">
        <v>1968</v>
      </c>
      <c r="F187" s="129" t="s">
        <v>588</v>
      </c>
      <c r="G187" s="220" t="s">
        <v>385</v>
      </c>
      <c r="H187" s="221" t="s">
        <v>147</v>
      </c>
      <c r="J187" s="128"/>
    </row>
    <row r="188" spans="1:10" s="130" customFormat="1" ht="14.25">
      <c r="A188" s="128"/>
      <c r="B188" s="123">
        <v>187</v>
      </c>
      <c r="C188" s="124" t="s">
        <v>421</v>
      </c>
      <c r="D188" s="125" t="s">
        <v>191</v>
      </c>
      <c r="E188" s="126">
        <v>1982</v>
      </c>
      <c r="F188" s="129" t="s">
        <v>422</v>
      </c>
      <c r="G188" s="220" t="s">
        <v>388</v>
      </c>
      <c r="H188" s="221" t="s">
        <v>389</v>
      </c>
      <c r="J188" s="128"/>
    </row>
    <row r="189" spans="1:10" s="130" customFormat="1" ht="14.25">
      <c r="A189" s="122"/>
      <c r="B189" s="123">
        <v>188</v>
      </c>
      <c r="C189" s="124" t="s">
        <v>637</v>
      </c>
      <c r="D189" s="125" t="s">
        <v>356</v>
      </c>
      <c r="E189" s="126">
        <v>1983</v>
      </c>
      <c r="F189" s="127" t="s">
        <v>738</v>
      </c>
      <c r="G189" s="220" t="s">
        <v>406</v>
      </c>
      <c r="H189" s="221" t="s">
        <v>60</v>
      </c>
      <c r="J189" s="128"/>
    </row>
    <row r="190" spans="2:8" ht="14.25">
      <c r="B190" s="123">
        <v>189</v>
      </c>
      <c r="C190" s="124" t="s">
        <v>196</v>
      </c>
      <c r="D190" s="125" t="s">
        <v>197</v>
      </c>
      <c r="E190" s="126">
        <v>1982</v>
      </c>
      <c r="F190" s="129" t="s">
        <v>323</v>
      </c>
      <c r="G190" s="220" t="s">
        <v>477</v>
      </c>
      <c r="H190" s="221" t="s">
        <v>185</v>
      </c>
    </row>
    <row r="191" spans="2:8" ht="14.25">
      <c r="B191" s="123">
        <v>190</v>
      </c>
      <c r="C191" s="124" t="s">
        <v>589</v>
      </c>
      <c r="D191" s="125" t="s">
        <v>59</v>
      </c>
      <c r="E191" s="126">
        <v>1936</v>
      </c>
      <c r="F191" s="129" t="s">
        <v>590</v>
      </c>
      <c r="G191" s="220" t="s">
        <v>591</v>
      </c>
      <c r="H191" s="221" t="s">
        <v>592</v>
      </c>
    </row>
    <row r="192" spans="2:8" ht="14.25">
      <c r="B192" s="123">
        <v>191</v>
      </c>
      <c r="C192" s="124" t="s">
        <v>593</v>
      </c>
      <c r="D192" s="125" t="s">
        <v>594</v>
      </c>
      <c r="E192" s="126">
        <v>1963</v>
      </c>
      <c r="F192" s="129" t="s">
        <v>595</v>
      </c>
      <c r="G192" s="220" t="s">
        <v>447</v>
      </c>
      <c r="H192" s="221" t="s">
        <v>718</v>
      </c>
    </row>
    <row r="193" spans="2:8" ht="14.25">
      <c r="B193" s="123">
        <v>192</v>
      </c>
      <c r="C193" s="124" t="s">
        <v>630</v>
      </c>
      <c r="D193" s="125" t="s">
        <v>48</v>
      </c>
      <c r="E193" s="126">
        <v>1963</v>
      </c>
      <c r="F193" s="129" t="s">
        <v>631</v>
      </c>
      <c r="G193" s="220" t="s">
        <v>629</v>
      </c>
      <c r="H193" s="221" t="s">
        <v>724</v>
      </c>
    </row>
    <row r="194" spans="2:8" ht="14.25">
      <c r="B194" s="123">
        <v>193</v>
      </c>
      <c r="C194" s="124" t="s">
        <v>596</v>
      </c>
      <c r="D194" s="125" t="s">
        <v>597</v>
      </c>
      <c r="E194" s="126">
        <v>1969</v>
      </c>
      <c r="F194" s="129" t="s">
        <v>598</v>
      </c>
      <c r="G194" s="220" t="s">
        <v>406</v>
      </c>
      <c r="H194" s="221" t="s">
        <v>60</v>
      </c>
    </row>
    <row r="195" spans="2:8" ht="14.25">
      <c r="B195" s="123">
        <v>194</v>
      </c>
      <c r="C195" s="124" t="s">
        <v>639</v>
      </c>
      <c r="D195" s="125" t="s">
        <v>43</v>
      </c>
      <c r="E195" s="126">
        <v>1972</v>
      </c>
      <c r="F195" s="129" t="s">
        <v>650</v>
      </c>
      <c r="G195" s="220" t="s">
        <v>392</v>
      </c>
      <c r="H195" s="221" t="s">
        <v>393</v>
      </c>
    </row>
    <row r="196" spans="2:8" ht="14.25">
      <c r="B196" s="123">
        <v>195</v>
      </c>
      <c r="C196" s="124" t="s">
        <v>599</v>
      </c>
      <c r="D196" s="125" t="s">
        <v>52</v>
      </c>
      <c r="E196" s="126">
        <v>1964</v>
      </c>
      <c r="F196" s="129" t="s">
        <v>600</v>
      </c>
      <c r="G196" s="220" t="s">
        <v>378</v>
      </c>
      <c r="H196" s="248" t="s">
        <v>719</v>
      </c>
    </row>
    <row r="197" spans="2:8" ht="14.25">
      <c r="B197" s="123">
        <v>196</v>
      </c>
      <c r="C197" s="124" t="s">
        <v>232</v>
      </c>
      <c r="D197" s="125" t="s">
        <v>94</v>
      </c>
      <c r="E197" s="126">
        <v>1975</v>
      </c>
      <c r="F197" s="129" t="s">
        <v>239</v>
      </c>
      <c r="G197" s="220" t="s">
        <v>492</v>
      </c>
      <c r="H197" s="221" t="s">
        <v>225</v>
      </c>
    </row>
    <row r="198" spans="2:8" ht="14.25">
      <c r="B198" s="123">
        <v>197</v>
      </c>
      <c r="C198" s="124" t="s">
        <v>601</v>
      </c>
      <c r="D198" s="125" t="s">
        <v>340</v>
      </c>
      <c r="E198" s="126">
        <v>1980</v>
      </c>
      <c r="F198" s="129" t="s">
        <v>602</v>
      </c>
      <c r="G198" s="220" t="s">
        <v>385</v>
      </c>
      <c r="H198" s="221" t="s">
        <v>147</v>
      </c>
    </row>
    <row r="199" spans="2:8" ht="14.25">
      <c r="B199" s="123">
        <v>198</v>
      </c>
      <c r="C199" s="124" t="s">
        <v>603</v>
      </c>
      <c r="D199" s="125" t="s">
        <v>41</v>
      </c>
      <c r="E199" s="126">
        <v>1969</v>
      </c>
      <c r="F199" s="129" t="s">
        <v>604</v>
      </c>
      <c r="G199" s="220" t="s">
        <v>447</v>
      </c>
      <c r="H199" s="221" t="s">
        <v>718</v>
      </c>
    </row>
    <row r="200" spans="2:8" ht="14.25">
      <c r="B200" s="123">
        <v>199</v>
      </c>
      <c r="C200" s="124" t="s">
        <v>213</v>
      </c>
      <c r="D200" s="125" t="s">
        <v>39</v>
      </c>
      <c r="E200" s="126">
        <v>1970</v>
      </c>
      <c r="F200" s="129" t="s">
        <v>291</v>
      </c>
      <c r="G200" s="220" t="s">
        <v>440</v>
      </c>
      <c r="H200" s="221" t="s">
        <v>330</v>
      </c>
    </row>
    <row r="201" spans="2:8" ht="14.25">
      <c r="B201" s="123">
        <v>200</v>
      </c>
      <c r="C201" s="124" t="s">
        <v>644</v>
      </c>
      <c r="D201" s="125" t="s">
        <v>40</v>
      </c>
      <c r="E201" s="126">
        <v>1963</v>
      </c>
      <c r="F201" s="129" t="s">
        <v>679</v>
      </c>
      <c r="G201" s="220" t="s">
        <v>396</v>
      </c>
      <c r="H201" s="221" t="s">
        <v>714</v>
      </c>
    </row>
    <row r="202" spans="2:8" ht="14.25">
      <c r="B202" s="123">
        <v>201</v>
      </c>
      <c r="C202" s="124" t="s">
        <v>79</v>
      </c>
      <c r="D202" s="125" t="s">
        <v>45</v>
      </c>
      <c r="E202" s="126">
        <v>1964</v>
      </c>
      <c r="F202" s="129" t="s">
        <v>245</v>
      </c>
      <c r="G202" s="220" t="s">
        <v>396</v>
      </c>
      <c r="H202" s="221" t="s">
        <v>714</v>
      </c>
    </row>
    <row r="203" spans="2:8" ht="14.25">
      <c r="B203" s="123">
        <v>202</v>
      </c>
      <c r="C203" s="124" t="s">
        <v>632</v>
      </c>
      <c r="D203" s="125" t="s">
        <v>48</v>
      </c>
      <c r="E203" s="126">
        <v>1953</v>
      </c>
      <c r="F203" s="129" t="s">
        <v>633</v>
      </c>
      <c r="G203" s="220" t="s">
        <v>629</v>
      </c>
      <c r="H203" s="221" t="s">
        <v>724</v>
      </c>
    </row>
    <row r="204" spans="2:8" ht="14.25">
      <c r="B204" s="123">
        <v>203</v>
      </c>
      <c r="C204" s="124" t="s">
        <v>66</v>
      </c>
      <c r="D204" s="125" t="s">
        <v>67</v>
      </c>
      <c r="E204" s="126">
        <v>1979</v>
      </c>
      <c r="F204" s="129" t="s">
        <v>244</v>
      </c>
      <c r="G204" s="220" t="s">
        <v>396</v>
      </c>
      <c r="H204" s="221" t="s">
        <v>714</v>
      </c>
    </row>
    <row r="205" spans="2:8" ht="14.25">
      <c r="B205" s="123">
        <v>204</v>
      </c>
      <c r="C205" s="124" t="s">
        <v>423</v>
      </c>
      <c r="D205" s="125" t="s">
        <v>41</v>
      </c>
      <c r="E205" s="126">
        <v>1952</v>
      </c>
      <c r="F205" s="129" t="s">
        <v>424</v>
      </c>
      <c r="G205" s="220" t="s">
        <v>401</v>
      </c>
      <c r="H205" s="221" t="s">
        <v>402</v>
      </c>
    </row>
    <row r="206" spans="2:8" ht="14.25">
      <c r="B206" s="123">
        <v>205</v>
      </c>
      <c r="C206" s="124" t="s">
        <v>739</v>
      </c>
      <c r="D206" s="125" t="s">
        <v>64</v>
      </c>
      <c r="E206" s="126">
        <v>1988</v>
      </c>
      <c r="F206" s="129" t="s">
        <v>740</v>
      </c>
      <c r="G206" s="220" t="s">
        <v>414</v>
      </c>
      <c r="H206" s="221" t="s">
        <v>715</v>
      </c>
    </row>
    <row r="207" spans="2:8" ht="14.25">
      <c r="B207" s="123">
        <v>206</v>
      </c>
      <c r="C207" s="124" t="s">
        <v>168</v>
      </c>
      <c r="D207" s="125" t="s">
        <v>44</v>
      </c>
      <c r="E207" s="126">
        <v>1962</v>
      </c>
      <c r="F207" s="129" t="s">
        <v>284</v>
      </c>
      <c r="G207" s="220" t="s">
        <v>532</v>
      </c>
      <c r="H207" s="221" t="s">
        <v>728</v>
      </c>
    </row>
    <row r="208" spans="2:8" ht="14.25">
      <c r="B208" s="123">
        <v>207</v>
      </c>
      <c r="C208" s="124" t="s">
        <v>605</v>
      </c>
      <c r="D208" s="125" t="s">
        <v>48</v>
      </c>
      <c r="E208" s="126">
        <v>1956</v>
      </c>
      <c r="F208" s="129" t="s">
        <v>606</v>
      </c>
      <c r="G208" s="220" t="s">
        <v>381</v>
      </c>
      <c r="H208" s="221" t="s">
        <v>382</v>
      </c>
    </row>
    <row r="209" spans="2:8" ht="14.25">
      <c r="B209" s="123">
        <v>208</v>
      </c>
      <c r="C209" s="124" t="s">
        <v>605</v>
      </c>
      <c r="D209" s="125" t="s">
        <v>48</v>
      </c>
      <c r="E209" s="126">
        <v>1983</v>
      </c>
      <c r="F209" s="129" t="s">
        <v>607</v>
      </c>
      <c r="G209" s="220" t="s">
        <v>381</v>
      </c>
      <c r="H209" s="221" t="s">
        <v>382</v>
      </c>
    </row>
    <row r="210" spans="2:8" ht="14.25">
      <c r="B210" s="123">
        <v>209</v>
      </c>
      <c r="C210" s="124" t="s">
        <v>229</v>
      </c>
      <c r="D210" s="125" t="s">
        <v>48</v>
      </c>
      <c r="E210" s="126">
        <v>1950</v>
      </c>
      <c r="F210" s="129" t="s">
        <v>256</v>
      </c>
      <c r="G210" s="220" t="s">
        <v>417</v>
      </c>
      <c r="H210" s="221" t="s">
        <v>725</v>
      </c>
    </row>
    <row r="211" spans="2:8" ht="14.25">
      <c r="B211" s="123">
        <v>210</v>
      </c>
      <c r="C211" s="124" t="s">
        <v>741</v>
      </c>
      <c r="D211" s="125" t="s">
        <v>216</v>
      </c>
      <c r="E211" s="126">
        <v>1976</v>
      </c>
      <c r="F211" s="129" t="s">
        <v>742</v>
      </c>
      <c r="G211" s="220" t="s">
        <v>414</v>
      </c>
      <c r="H211" s="221" t="s">
        <v>715</v>
      </c>
    </row>
    <row r="212" spans="2:8" ht="14.25">
      <c r="B212" s="123">
        <v>211</v>
      </c>
      <c r="C212" s="124" t="s">
        <v>174</v>
      </c>
      <c r="D212" s="125" t="s">
        <v>48</v>
      </c>
      <c r="E212" s="126">
        <v>1953</v>
      </c>
      <c r="F212" s="129" t="s">
        <v>261</v>
      </c>
      <c r="G212" s="220" t="s">
        <v>396</v>
      </c>
      <c r="H212" s="221" t="s">
        <v>714</v>
      </c>
    </row>
    <row r="213" spans="2:8" ht="14.25">
      <c r="B213" s="123">
        <v>212</v>
      </c>
      <c r="C213" s="124" t="s">
        <v>153</v>
      </c>
      <c r="D213" s="125" t="s">
        <v>154</v>
      </c>
      <c r="E213" s="126">
        <v>1974</v>
      </c>
      <c r="F213" s="129" t="s">
        <v>264</v>
      </c>
      <c r="G213" s="220" t="s">
        <v>396</v>
      </c>
      <c r="H213" s="221" t="s">
        <v>714</v>
      </c>
    </row>
    <row r="214" spans="2:8" ht="14.25">
      <c r="B214" s="123">
        <v>213</v>
      </c>
      <c r="C214" s="124" t="s">
        <v>409</v>
      </c>
      <c r="D214" s="125" t="s">
        <v>410</v>
      </c>
      <c r="E214" s="126">
        <v>1952</v>
      </c>
      <c r="F214" s="129" t="s">
        <v>411</v>
      </c>
      <c r="G214" s="220" t="s">
        <v>381</v>
      </c>
      <c r="H214" s="221" t="s">
        <v>382</v>
      </c>
    </row>
    <row r="215" spans="2:8" ht="14.25">
      <c r="B215" s="123">
        <v>214</v>
      </c>
      <c r="C215" s="124" t="s">
        <v>640</v>
      </c>
      <c r="D215" s="125" t="s">
        <v>39</v>
      </c>
      <c r="E215" s="126">
        <v>1966</v>
      </c>
      <c r="F215" s="129" t="s">
        <v>647</v>
      </c>
      <c r="G215" s="220" t="s">
        <v>648</v>
      </c>
      <c r="H215" s="221" t="s">
        <v>743</v>
      </c>
    </row>
    <row r="216" spans="2:8" ht="14.25">
      <c r="B216" s="123">
        <v>215</v>
      </c>
      <c r="C216" s="124" t="s">
        <v>69</v>
      </c>
      <c r="D216" s="125" t="s">
        <v>49</v>
      </c>
      <c r="E216" s="126">
        <v>1963</v>
      </c>
      <c r="F216" s="129" t="s">
        <v>242</v>
      </c>
      <c r="G216" s="220" t="s">
        <v>414</v>
      </c>
      <c r="H216" s="221" t="s">
        <v>715</v>
      </c>
    </row>
    <row r="217" spans="2:8" ht="14.25">
      <c r="B217" s="123">
        <v>216</v>
      </c>
      <c r="C217" s="124" t="s">
        <v>608</v>
      </c>
      <c r="D217" s="125" t="s">
        <v>45</v>
      </c>
      <c r="E217" s="126">
        <v>1959</v>
      </c>
      <c r="F217" s="129" t="s">
        <v>609</v>
      </c>
      <c r="G217" s="220" t="s">
        <v>477</v>
      </c>
      <c r="H217" s="221" t="s">
        <v>185</v>
      </c>
    </row>
    <row r="218" spans="2:8" ht="14.25">
      <c r="B218" s="123">
        <v>217</v>
      </c>
      <c r="C218" s="124" t="s">
        <v>233</v>
      </c>
      <c r="D218" s="125" t="s">
        <v>234</v>
      </c>
      <c r="E218" s="126">
        <v>1979</v>
      </c>
      <c r="F218" s="129" t="s">
        <v>240</v>
      </c>
      <c r="G218" s="220" t="s">
        <v>492</v>
      </c>
      <c r="H218" s="221" t="s">
        <v>225</v>
      </c>
    </row>
    <row r="219" spans="2:8" ht="14.25">
      <c r="B219" s="123">
        <v>218</v>
      </c>
      <c r="C219" s="124" t="s">
        <v>206</v>
      </c>
      <c r="D219" s="125" t="s">
        <v>40</v>
      </c>
      <c r="E219" s="126">
        <v>1960</v>
      </c>
      <c r="F219" s="129" t="s">
        <v>280</v>
      </c>
      <c r="G219" s="220" t="s">
        <v>467</v>
      </c>
      <c r="H219" s="221" t="s">
        <v>723</v>
      </c>
    </row>
    <row r="220" spans="2:8" ht="14.25">
      <c r="B220" s="123">
        <v>219</v>
      </c>
      <c r="C220" s="124" t="s">
        <v>418</v>
      </c>
      <c r="D220" s="125" t="s">
        <v>47</v>
      </c>
      <c r="E220" s="126">
        <v>1971</v>
      </c>
      <c r="F220" s="129" t="s">
        <v>298</v>
      </c>
      <c r="G220" s="220" t="s">
        <v>419</v>
      </c>
      <c r="H220" s="221" t="s">
        <v>733</v>
      </c>
    </row>
    <row r="221" spans="2:8" ht="14.25">
      <c r="B221" s="123">
        <v>220</v>
      </c>
      <c r="C221" s="124" t="s">
        <v>610</v>
      </c>
      <c r="D221" s="125" t="s">
        <v>337</v>
      </c>
      <c r="E221" s="126">
        <v>1960</v>
      </c>
      <c r="F221" s="129" t="s">
        <v>611</v>
      </c>
      <c r="G221" s="220" t="s">
        <v>396</v>
      </c>
      <c r="H221" s="221" t="s">
        <v>714</v>
      </c>
    </row>
    <row r="222" spans="2:8" ht="14.25">
      <c r="B222" s="123">
        <v>221</v>
      </c>
      <c r="C222" s="124" t="s">
        <v>634</v>
      </c>
      <c r="D222" s="125" t="s">
        <v>635</v>
      </c>
      <c r="E222" s="126">
        <v>1965</v>
      </c>
      <c r="F222" s="129" t="s">
        <v>636</v>
      </c>
      <c r="G222" s="220" t="s">
        <v>629</v>
      </c>
      <c r="H222" s="221" t="s">
        <v>724</v>
      </c>
    </row>
    <row r="223" spans="2:8" ht="14.25">
      <c r="B223" s="123">
        <v>222</v>
      </c>
      <c r="C223" s="124" t="s">
        <v>612</v>
      </c>
      <c r="D223" s="125" t="s">
        <v>613</v>
      </c>
      <c r="E223" s="126">
        <v>1956</v>
      </c>
      <c r="F223" s="129" t="s">
        <v>614</v>
      </c>
      <c r="G223" s="220" t="s">
        <v>406</v>
      </c>
      <c r="H223" s="221" t="s">
        <v>60</v>
      </c>
    </row>
    <row r="224" spans="2:8" ht="14.25">
      <c r="B224" s="123">
        <v>223</v>
      </c>
      <c r="C224" s="124" t="s">
        <v>167</v>
      </c>
      <c r="D224" s="125" t="s">
        <v>88</v>
      </c>
      <c r="E224" s="126">
        <v>1973</v>
      </c>
      <c r="F224" s="129" t="s">
        <v>305</v>
      </c>
      <c r="G224" s="220" t="s">
        <v>532</v>
      </c>
      <c r="H224" s="221" t="s">
        <v>728</v>
      </c>
    </row>
    <row r="225" spans="2:8" ht="14.25">
      <c r="B225" s="123">
        <v>224</v>
      </c>
      <c r="C225" s="124" t="s">
        <v>615</v>
      </c>
      <c r="D225" s="125" t="s">
        <v>75</v>
      </c>
      <c r="E225" s="126">
        <v>1968</v>
      </c>
      <c r="F225" s="129" t="s">
        <v>616</v>
      </c>
      <c r="G225" s="220" t="s">
        <v>617</v>
      </c>
      <c r="H225" s="221" t="s">
        <v>618</v>
      </c>
    </row>
    <row r="226" spans="2:8" ht="14.25">
      <c r="B226" s="123">
        <v>225</v>
      </c>
      <c r="C226" s="124" t="s">
        <v>619</v>
      </c>
      <c r="D226" s="125" t="s">
        <v>620</v>
      </c>
      <c r="E226" s="126">
        <v>1970</v>
      </c>
      <c r="F226" s="129" t="s">
        <v>621</v>
      </c>
      <c r="G226" s="220" t="s">
        <v>388</v>
      </c>
      <c r="H226" s="221" t="s">
        <v>389</v>
      </c>
    </row>
    <row r="227" spans="2:8" ht="14.25">
      <c r="B227" s="123">
        <v>226</v>
      </c>
      <c r="C227" s="124" t="s">
        <v>622</v>
      </c>
      <c r="D227" s="125" t="s">
        <v>191</v>
      </c>
      <c r="E227" s="126">
        <v>1955</v>
      </c>
      <c r="F227" s="129" t="s">
        <v>623</v>
      </c>
      <c r="G227" s="220" t="s">
        <v>447</v>
      </c>
      <c r="H227" s="221" t="s">
        <v>718</v>
      </c>
    </row>
    <row r="228" spans="2:8" ht="14.25">
      <c r="B228" s="123">
        <v>227</v>
      </c>
      <c r="C228" s="124" t="s">
        <v>338</v>
      </c>
      <c r="D228" s="125" t="s">
        <v>339</v>
      </c>
      <c r="E228" s="126">
        <v>1970</v>
      </c>
      <c r="F228" s="129" t="s">
        <v>366</v>
      </c>
      <c r="G228" s="220" t="s">
        <v>385</v>
      </c>
      <c r="H228" s="221" t="s">
        <v>147</v>
      </c>
    </row>
    <row r="229" spans="2:8" ht="14.25">
      <c r="B229" s="123">
        <v>228</v>
      </c>
      <c r="C229" s="124" t="s">
        <v>744</v>
      </c>
      <c r="D229" s="125" t="s">
        <v>745</v>
      </c>
      <c r="E229" s="126">
        <v>1981</v>
      </c>
      <c r="F229" s="129" t="s">
        <v>746</v>
      </c>
      <c r="G229" s="220" t="s">
        <v>454</v>
      </c>
      <c r="H229" s="221" t="s">
        <v>455</v>
      </c>
    </row>
    <row r="230" spans="2:8" ht="14.25">
      <c r="B230" s="123">
        <v>229</v>
      </c>
      <c r="C230" s="124" t="s">
        <v>624</v>
      </c>
      <c r="D230" s="125" t="s">
        <v>205</v>
      </c>
      <c r="E230" s="126">
        <v>1975</v>
      </c>
      <c r="F230" s="129" t="s">
        <v>625</v>
      </c>
      <c r="G230" s="220" t="s">
        <v>396</v>
      </c>
      <c r="H230" s="221" t="s">
        <v>714</v>
      </c>
    </row>
  </sheetData>
  <sheetProtection/>
  <printOptions gridLines="1" horizontalCentered="1"/>
  <pageMargins left="0.31496062992125984" right="0.1968503937007874" top="0.61" bottom="0.68" header="0.2755905511811024" footer="0.28"/>
  <pageSetup fitToHeight="3" horizontalDpi="600" verticalDpi="600" orientation="landscape" paperSize="9" scale="115" r:id="rId3"/>
  <headerFooter alignWithMargins="0">
    <oddFooter>&amp;L&amp;8&amp;F
&amp;A&amp;C&amp;8&amp;P z &amp;N
© Ing. Ján KULICH&amp;R&amp;8&amp;D
&amp;T</oddFooter>
  </headerFooter>
  <legacyDrawing r:id="rId2"/>
  <oleObjects>
    <oleObject progId="CorelDraw.Graphic.8" shapeId="86377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8"/>
  <sheetViews>
    <sheetView zoomScale="70" zoomScaleNormal="70" zoomScalePageLayoutView="0" workbookViewId="0" topLeftCell="A1">
      <selection activeCell="D2" sqref="D2"/>
    </sheetView>
  </sheetViews>
  <sheetFormatPr defaultColWidth="9.00390625" defaultRowHeight="12.75"/>
  <cols>
    <col min="1" max="1" width="1.37890625" style="59" customWidth="1"/>
    <col min="2" max="2" width="23.00390625" style="59" customWidth="1"/>
    <col min="3" max="3" width="53.625" style="59" bestFit="1" customWidth="1"/>
    <col min="4" max="4" width="4.125" style="59" customWidth="1"/>
    <col min="5" max="5" width="3.00390625" style="59" customWidth="1"/>
    <col min="6" max="16384" width="9.125" style="59" customWidth="1"/>
  </cols>
  <sheetData>
    <row r="1" spans="2:3" ht="45">
      <c r="B1" s="286" t="s">
        <v>108</v>
      </c>
      <c r="C1" s="286"/>
    </row>
    <row r="2" spans="2:3" ht="30">
      <c r="B2" s="287" t="s">
        <v>698</v>
      </c>
      <c r="C2" s="287"/>
    </row>
    <row r="3" ht="15.75" thickBot="1"/>
    <row r="4" spans="2:3" s="60" customFormat="1" ht="60" customHeight="1" thickBot="1">
      <c r="B4" s="61" t="s">
        <v>3</v>
      </c>
      <c r="C4" s="62" t="s">
        <v>109</v>
      </c>
    </row>
    <row r="5" spans="2:3" s="63" customFormat="1" ht="93" customHeight="1" thickBot="1">
      <c r="B5" s="64" t="s">
        <v>691</v>
      </c>
      <c r="C5" s="65" t="s">
        <v>707</v>
      </c>
    </row>
    <row r="6" spans="2:3" s="63" customFormat="1" ht="93" customHeight="1" thickBot="1">
      <c r="B6" s="66" t="s">
        <v>692</v>
      </c>
      <c r="C6" s="67" t="s">
        <v>708</v>
      </c>
    </row>
    <row r="7" spans="2:3" s="63" customFormat="1" ht="93" customHeight="1" thickBot="1">
      <c r="B7" s="66" t="s">
        <v>117</v>
      </c>
      <c r="C7" s="67" t="s">
        <v>696</v>
      </c>
    </row>
    <row r="8" spans="2:3" s="63" customFormat="1" ht="93" customHeight="1" thickBot="1">
      <c r="B8" s="66" t="s">
        <v>119</v>
      </c>
      <c r="C8" s="67" t="s">
        <v>706</v>
      </c>
    </row>
  </sheetData>
  <sheetProtection/>
  <mergeCells count="2">
    <mergeCell ref="B1:C1"/>
    <mergeCell ref="B2:C2"/>
  </mergeCells>
  <printOptions horizontalCentered="1"/>
  <pageMargins left="0.51" right="0.2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91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0.875" style="41" customWidth="1"/>
    <col min="2" max="2" width="4.875" style="41" customWidth="1"/>
    <col min="3" max="3" width="18.625" style="41" bestFit="1" customWidth="1"/>
    <col min="4" max="4" width="8.375" style="41" customWidth="1"/>
    <col min="5" max="5" width="4.875" style="42" customWidth="1"/>
    <col min="6" max="6" width="5.375" style="41" customWidth="1"/>
    <col min="7" max="12" width="6.75390625" style="41" customWidth="1"/>
    <col min="13" max="13" width="11.75390625" style="41" customWidth="1"/>
    <col min="14" max="16384" width="9.125" style="41" customWidth="1"/>
  </cols>
  <sheetData>
    <row r="1" spans="2:5" s="36" customFormat="1" ht="15.75">
      <c r="B1" s="39"/>
      <c r="C1" s="37"/>
      <c r="D1" s="39" t="s">
        <v>676</v>
      </c>
      <c r="E1" s="37"/>
    </row>
    <row r="2" spans="2:5" s="37" customFormat="1" ht="9" customHeight="1">
      <c r="B2" s="40"/>
      <c r="C2" s="40"/>
      <c r="D2" s="40"/>
      <c r="E2" s="40"/>
    </row>
    <row r="3" ht="29.25" customHeight="1">
      <c r="D3" s="52" t="s">
        <v>95</v>
      </c>
    </row>
    <row r="4" spans="2:13" s="118" customFormat="1" ht="10.5">
      <c r="B4" s="117" t="s">
        <v>33</v>
      </c>
      <c r="C4" s="117" t="s">
        <v>34</v>
      </c>
      <c r="D4" s="117" t="s">
        <v>35</v>
      </c>
      <c r="E4" s="117" t="s">
        <v>36</v>
      </c>
      <c r="F4" s="117" t="s">
        <v>96</v>
      </c>
      <c r="G4" s="117" t="s">
        <v>97</v>
      </c>
      <c r="H4" s="117" t="s">
        <v>98</v>
      </c>
      <c r="I4" s="117" t="s">
        <v>99</v>
      </c>
      <c r="J4" s="117" t="s">
        <v>100</v>
      </c>
      <c r="K4" s="117" t="s">
        <v>101</v>
      </c>
      <c r="L4" s="117" t="s">
        <v>102</v>
      </c>
      <c r="M4" s="117" t="s">
        <v>103</v>
      </c>
    </row>
    <row r="5" spans="2:5" s="43" customFormat="1" ht="4.5" customHeight="1">
      <c r="B5" s="44"/>
      <c r="C5" s="44"/>
      <c r="D5" s="44"/>
      <c r="E5" s="44"/>
    </row>
    <row r="6" spans="2:13" s="105" customFormat="1" ht="25.5" customHeight="1">
      <c r="B6" s="109">
        <v>1</v>
      </c>
      <c r="C6" s="106" t="s">
        <v>55</v>
      </c>
      <c r="D6" s="107" t="s">
        <v>56</v>
      </c>
      <c r="E6" s="108">
        <v>1978</v>
      </c>
      <c r="F6" s="54">
        <v>25</v>
      </c>
      <c r="G6" s="55"/>
      <c r="H6" s="55"/>
      <c r="I6" s="55"/>
      <c r="J6" s="55"/>
      <c r="K6" s="55"/>
      <c r="L6" s="55"/>
      <c r="M6" s="97"/>
    </row>
    <row r="7" spans="2:13" s="105" customFormat="1" ht="25.5" customHeight="1">
      <c r="B7" s="109">
        <v>2</v>
      </c>
      <c r="C7" s="106" t="s">
        <v>207</v>
      </c>
      <c r="D7" s="107" t="s">
        <v>205</v>
      </c>
      <c r="E7" s="108">
        <v>1976</v>
      </c>
      <c r="F7" s="54">
        <v>25</v>
      </c>
      <c r="G7" s="55"/>
      <c r="H7" s="55"/>
      <c r="I7" s="55"/>
      <c r="J7" s="55"/>
      <c r="K7" s="55"/>
      <c r="L7" s="55"/>
      <c r="M7" s="97"/>
    </row>
    <row r="8" spans="2:13" s="105" customFormat="1" ht="25.5" customHeight="1">
      <c r="B8" s="109">
        <v>3</v>
      </c>
      <c r="C8" s="106" t="s">
        <v>426</v>
      </c>
      <c r="D8" s="107" t="s">
        <v>45</v>
      </c>
      <c r="E8" s="108">
        <v>1948</v>
      </c>
      <c r="F8" s="54">
        <v>20</v>
      </c>
      <c r="G8" s="55"/>
      <c r="H8" s="55"/>
      <c r="I8" s="55"/>
      <c r="J8" s="55"/>
      <c r="K8" s="55"/>
      <c r="L8" s="55"/>
      <c r="M8" s="97"/>
    </row>
    <row r="9" spans="2:13" s="105" customFormat="1" ht="25.5" customHeight="1">
      <c r="B9" s="109">
        <v>4</v>
      </c>
      <c r="C9" s="106" t="s">
        <v>334</v>
      </c>
      <c r="D9" s="107" t="s">
        <v>59</v>
      </c>
      <c r="E9" s="108">
        <v>1980</v>
      </c>
      <c r="F9" s="54">
        <v>25</v>
      </c>
      <c r="G9" s="55"/>
      <c r="H9" s="55"/>
      <c r="I9" s="55"/>
      <c r="J9" s="55"/>
      <c r="K9" s="55"/>
      <c r="L9" s="55"/>
      <c r="M9" s="97"/>
    </row>
    <row r="10" spans="2:13" s="105" customFormat="1" ht="25.5" customHeight="1">
      <c r="B10" s="109">
        <v>5</v>
      </c>
      <c r="C10" s="106" t="s">
        <v>82</v>
      </c>
      <c r="D10" s="107" t="s">
        <v>68</v>
      </c>
      <c r="E10" s="108">
        <v>1953</v>
      </c>
      <c r="F10" s="54">
        <v>20</v>
      </c>
      <c r="G10" s="55"/>
      <c r="H10" s="55"/>
      <c r="I10" s="55"/>
      <c r="J10" s="55"/>
      <c r="K10" s="55"/>
      <c r="L10" s="55"/>
      <c r="M10" s="97"/>
    </row>
    <row r="11" spans="2:13" s="105" customFormat="1" ht="25.5" customHeight="1">
      <c r="B11" s="109">
        <v>6</v>
      </c>
      <c r="C11" s="106" t="s">
        <v>58</v>
      </c>
      <c r="D11" s="107" t="s">
        <v>41</v>
      </c>
      <c r="E11" s="108">
        <v>1951</v>
      </c>
      <c r="F11" s="54">
        <v>20</v>
      </c>
      <c r="G11" s="55"/>
      <c r="H11" s="55"/>
      <c r="I11" s="55"/>
      <c r="J11" s="55"/>
      <c r="K11" s="55"/>
      <c r="L11" s="55"/>
      <c r="M11" s="97"/>
    </row>
    <row r="12" spans="2:13" s="105" customFormat="1" ht="25.5" customHeight="1">
      <c r="B12" s="109">
        <v>7</v>
      </c>
      <c r="C12" s="106" t="s">
        <v>355</v>
      </c>
      <c r="D12" s="107" t="s">
        <v>191</v>
      </c>
      <c r="E12" s="108">
        <v>1978</v>
      </c>
      <c r="F12" s="54">
        <v>25</v>
      </c>
      <c r="G12" s="55"/>
      <c r="H12" s="55"/>
      <c r="I12" s="55"/>
      <c r="J12" s="55"/>
      <c r="K12" s="55"/>
      <c r="L12" s="55"/>
      <c r="M12" s="97"/>
    </row>
    <row r="13" spans="2:13" s="105" customFormat="1" ht="25.5" customHeight="1">
      <c r="B13" s="109">
        <v>8</v>
      </c>
      <c r="C13" s="106" t="s">
        <v>70</v>
      </c>
      <c r="D13" s="107" t="s">
        <v>71</v>
      </c>
      <c r="E13" s="108">
        <v>1975</v>
      </c>
      <c r="F13" s="54">
        <v>25</v>
      </c>
      <c r="G13" s="55"/>
      <c r="H13" s="55"/>
      <c r="I13" s="55"/>
      <c r="J13" s="55"/>
      <c r="K13" s="55"/>
      <c r="L13" s="55"/>
      <c r="M13" s="97"/>
    </row>
    <row r="14" spans="2:13" s="105" customFormat="1" ht="25.5" customHeight="1">
      <c r="B14" s="109">
        <v>9</v>
      </c>
      <c r="C14" s="106" t="s">
        <v>107</v>
      </c>
      <c r="D14" s="107" t="s">
        <v>39</v>
      </c>
      <c r="E14" s="108">
        <v>1967</v>
      </c>
      <c r="F14" s="54">
        <v>25</v>
      </c>
      <c r="G14" s="55"/>
      <c r="H14" s="55"/>
      <c r="I14" s="55"/>
      <c r="J14" s="55"/>
      <c r="K14" s="55"/>
      <c r="L14" s="55"/>
      <c r="M14" s="97"/>
    </row>
    <row r="15" spans="2:13" s="105" customFormat="1" ht="25.5" customHeight="1">
      <c r="B15" s="109">
        <v>10</v>
      </c>
      <c r="C15" s="106" t="s">
        <v>77</v>
      </c>
      <c r="D15" s="107" t="s">
        <v>44</v>
      </c>
      <c r="E15" s="108">
        <v>1971</v>
      </c>
      <c r="F15" s="54">
        <v>25</v>
      </c>
      <c r="G15" s="55"/>
      <c r="H15" s="55"/>
      <c r="I15" s="55"/>
      <c r="J15" s="55"/>
      <c r="K15" s="55"/>
      <c r="L15" s="55"/>
      <c r="M15" s="97"/>
    </row>
    <row r="16" spans="2:13" s="105" customFormat="1" ht="25.5" customHeight="1">
      <c r="B16" s="109">
        <v>11</v>
      </c>
      <c r="C16" s="106" t="s">
        <v>215</v>
      </c>
      <c r="D16" s="107" t="s">
        <v>216</v>
      </c>
      <c r="E16" s="108">
        <v>1957</v>
      </c>
      <c r="F16" s="54">
        <v>20</v>
      </c>
      <c r="G16" s="55"/>
      <c r="H16" s="55"/>
      <c r="I16" s="55"/>
      <c r="J16" s="55"/>
      <c r="K16" s="55"/>
      <c r="L16" s="55"/>
      <c r="M16" s="97"/>
    </row>
    <row r="17" spans="2:13" s="105" customFormat="1" ht="25.5" customHeight="1">
      <c r="B17" s="109">
        <v>12</v>
      </c>
      <c r="C17" s="106" t="s">
        <v>83</v>
      </c>
      <c r="D17" s="107" t="s">
        <v>59</v>
      </c>
      <c r="E17" s="108">
        <v>1960</v>
      </c>
      <c r="F17" s="54">
        <v>20</v>
      </c>
      <c r="G17" s="55"/>
      <c r="H17" s="55"/>
      <c r="I17" s="55"/>
      <c r="J17" s="55"/>
      <c r="K17" s="55"/>
      <c r="L17" s="55"/>
      <c r="M17" s="97"/>
    </row>
    <row r="18" spans="2:13" s="105" customFormat="1" ht="25.5" customHeight="1">
      <c r="B18" s="109">
        <v>13</v>
      </c>
      <c r="C18" s="106" t="s">
        <v>172</v>
      </c>
      <c r="D18" s="107" t="s">
        <v>173</v>
      </c>
      <c r="E18" s="108">
        <v>1972</v>
      </c>
      <c r="F18" s="54">
        <v>25</v>
      </c>
      <c r="G18" s="55"/>
      <c r="H18" s="55"/>
      <c r="I18" s="55"/>
      <c r="J18" s="55"/>
      <c r="K18" s="55"/>
      <c r="L18" s="55"/>
      <c r="M18" s="97"/>
    </row>
    <row r="19" spans="2:13" s="105" customFormat="1" ht="25.5" customHeight="1">
      <c r="B19" s="109">
        <v>14</v>
      </c>
      <c r="C19" s="106" t="s">
        <v>347</v>
      </c>
      <c r="D19" s="107" t="s">
        <v>88</v>
      </c>
      <c r="E19" s="108">
        <v>1965</v>
      </c>
      <c r="F19" s="54">
        <v>25</v>
      </c>
      <c r="G19" s="55"/>
      <c r="H19" s="55"/>
      <c r="I19" s="55"/>
      <c r="J19" s="55"/>
      <c r="K19" s="55"/>
      <c r="L19" s="55"/>
      <c r="M19" s="97"/>
    </row>
    <row r="20" spans="2:13" s="105" customFormat="1" ht="25.5" customHeight="1">
      <c r="B20" s="109">
        <v>15</v>
      </c>
      <c r="C20" s="106" t="s">
        <v>353</v>
      </c>
      <c r="D20" s="107" t="s">
        <v>234</v>
      </c>
      <c r="E20" s="108">
        <v>1981</v>
      </c>
      <c r="F20" s="54">
        <v>25</v>
      </c>
      <c r="G20" s="55"/>
      <c r="H20" s="55"/>
      <c r="I20" s="55"/>
      <c r="J20" s="55"/>
      <c r="K20" s="55"/>
      <c r="L20" s="55"/>
      <c r="M20" s="97"/>
    </row>
    <row r="21" spans="2:13" s="105" customFormat="1" ht="25.5" customHeight="1">
      <c r="B21" s="109">
        <v>16</v>
      </c>
      <c r="C21" s="106" t="s">
        <v>180</v>
      </c>
      <c r="D21" s="107" t="s">
        <v>39</v>
      </c>
      <c r="E21" s="108">
        <v>1967</v>
      </c>
      <c r="F21" s="54">
        <v>25</v>
      </c>
      <c r="G21" s="55"/>
      <c r="H21" s="55"/>
      <c r="I21" s="55"/>
      <c r="J21" s="55"/>
      <c r="K21" s="55"/>
      <c r="L21" s="55"/>
      <c r="M21" s="97"/>
    </row>
    <row r="22" spans="2:13" s="105" customFormat="1" ht="25.5" customHeight="1">
      <c r="B22" s="109">
        <v>17</v>
      </c>
      <c r="C22" s="106" t="s">
        <v>183</v>
      </c>
      <c r="D22" s="107" t="s">
        <v>184</v>
      </c>
      <c r="E22" s="108">
        <v>1957</v>
      </c>
      <c r="F22" s="54">
        <v>20</v>
      </c>
      <c r="G22" s="55"/>
      <c r="H22" s="55"/>
      <c r="I22" s="55"/>
      <c r="J22" s="55"/>
      <c r="K22" s="55"/>
      <c r="L22" s="55"/>
      <c r="M22" s="97"/>
    </row>
    <row r="23" spans="2:13" s="105" customFormat="1" ht="25.5" customHeight="1">
      <c r="B23" s="109">
        <v>18</v>
      </c>
      <c r="C23" s="106" t="s">
        <v>344</v>
      </c>
      <c r="D23" s="107" t="s">
        <v>86</v>
      </c>
      <c r="E23" s="108">
        <v>1982</v>
      </c>
      <c r="F23" s="54">
        <v>25</v>
      </c>
      <c r="G23" s="55"/>
      <c r="H23" s="55"/>
      <c r="I23" s="55"/>
      <c r="J23" s="55"/>
      <c r="K23" s="55"/>
      <c r="L23" s="55"/>
      <c r="M23" s="97"/>
    </row>
    <row r="24" spans="2:13" s="105" customFormat="1" ht="25.5" customHeight="1">
      <c r="B24" s="109">
        <v>19</v>
      </c>
      <c r="C24" s="106" t="s">
        <v>466</v>
      </c>
      <c r="D24" s="107" t="s">
        <v>106</v>
      </c>
      <c r="E24" s="108">
        <v>1974</v>
      </c>
      <c r="F24" s="54">
        <v>15</v>
      </c>
      <c r="G24" s="55"/>
      <c r="H24" s="55"/>
      <c r="I24" s="55"/>
      <c r="J24" s="55"/>
      <c r="K24" s="55"/>
      <c r="L24" s="55"/>
      <c r="M24" s="97"/>
    </row>
    <row r="25" spans="2:13" s="105" customFormat="1" ht="25.5" customHeight="1">
      <c r="B25" s="109">
        <v>20</v>
      </c>
      <c r="C25" s="106" t="s">
        <v>79</v>
      </c>
      <c r="D25" s="107" t="s">
        <v>45</v>
      </c>
      <c r="E25" s="108">
        <v>1964</v>
      </c>
      <c r="F25" s="54">
        <v>20</v>
      </c>
      <c r="G25" s="55"/>
      <c r="H25" s="55"/>
      <c r="I25" s="55"/>
      <c r="J25" s="55"/>
      <c r="K25" s="55"/>
      <c r="L25" s="55"/>
      <c r="M25" s="97"/>
    </row>
    <row r="26" spans="2:13" s="105" customFormat="1" ht="25.5" customHeight="1">
      <c r="B26" s="109">
        <v>21</v>
      </c>
      <c r="C26" s="106" t="s">
        <v>703</v>
      </c>
      <c r="D26" s="107" t="s">
        <v>507</v>
      </c>
      <c r="E26" s="108">
        <v>1975</v>
      </c>
      <c r="F26" s="54">
        <v>25</v>
      </c>
      <c r="G26" s="55"/>
      <c r="H26" s="55"/>
      <c r="I26" s="55"/>
      <c r="J26" s="55"/>
      <c r="K26" s="55"/>
      <c r="L26" s="55"/>
      <c r="M26" s="97"/>
    </row>
    <row r="27" spans="2:13" s="105" customFormat="1" ht="25.5" customHeight="1">
      <c r="B27" s="109">
        <v>22</v>
      </c>
      <c r="C27" s="106" t="s">
        <v>601</v>
      </c>
      <c r="D27" s="107" t="s">
        <v>340</v>
      </c>
      <c r="E27" s="108">
        <v>1980</v>
      </c>
      <c r="F27" s="54">
        <v>15</v>
      </c>
      <c r="G27" s="55"/>
      <c r="H27" s="55"/>
      <c r="I27" s="55"/>
      <c r="J27" s="55"/>
      <c r="K27" s="55"/>
      <c r="L27" s="55"/>
      <c r="M27" s="97"/>
    </row>
    <row r="28" spans="2:13" s="105" customFormat="1" ht="25.5" customHeight="1">
      <c r="B28" s="109">
        <v>23</v>
      </c>
      <c r="C28" s="106" t="s">
        <v>386</v>
      </c>
      <c r="D28" s="107" t="s">
        <v>557</v>
      </c>
      <c r="E28" s="108">
        <v>1964</v>
      </c>
      <c r="F28" s="54">
        <v>20</v>
      </c>
      <c r="G28" s="55"/>
      <c r="H28" s="55"/>
      <c r="I28" s="55"/>
      <c r="J28" s="55"/>
      <c r="K28" s="55"/>
      <c r="L28" s="55"/>
      <c r="M28" s="97"/>
    </row>
    <row r="29" spans="2:13" s="105" customFormat="1" ht="25.5" customHeight="1">
      <c r="B29" s="109">
        <v>24</v>
      </c>
      <c r="C29" s="106" t="s">
        <v>85</v>
      </c>
      <c r="D29" s="107" t="s">
        <v>86</v>
      </c>
      <c r="E29" s="108">
        <v>1977</v>
      </c>
      <c r="F29" s="54">
        <v>25</v>
      </c>
      <c r="G29" s="55"/>
      <c r="H29" s="55"/>
      <c r="I29" s="55"/>
      <c r="J29" s="55"/>
      <c r="K29" s="55"/>
      <c r="L29" s="55"/>
      <c r="M29" s="97"/>
    </row>
    <row r="30" spans="2:13" s="105" customFormat="1" ht="25.5" customHeight="1">
      <c r="B30" s="109">
        <v>25</v>
      </c>
      <c r="C30" s="106" t="s">
        <v>345</v>
      </c>
      <c r="D30" s="107" t="s">
        <v>56</v>
      </c>
      <c r="E30" s="108">
        <v>1974</v>
      </c>
      <c r="F30" s="54">
        <v>25</v>
      </c>
      <c r="G30" s="55"/>
      <c r="H30" s="55"/>
      <c r="I30" s="55"/>
      <c r="J30" s="55"/>
      <c r="K30" s="55"/>
      <c r="L30" s="55"/>
      <c r="M30" s="97"/>
    </row>
    <row r="31" spans="2:13" s="105" customFormat="1" ht="25.5" customHeight="1">
      <c r="B31" s="109">
        <v>26</v>
      </c>
      <c r="C31" s="106" t="s">
        <v>80</v>
      </c>
      <c r="D31" s="107" t="s">
        <v>81</v>
      </c>
      <c r="E31" s="108">
        <v>1958</v>
      </c>
      <c r="F31" s="54">
        <v>20</v>
      </c>
      <c r="G31" s="55"/>
      <c r="H31" s="55"/>
      <c r="I31" s="55"/>
      <c r="J31" s="55"/>
      <c r="K31" s="55"/>
      <c r="L31" s="55"/>
      <c r="M31" s="97"/>
    </row>
    <row r="32" spans="2:13" s="105" customFormat="1" ht="25.5" customHeight="1">
      <c r="B32" s="109">
        <v>27</v>
      </c>
      <c r="C32" s="106" t="s">
        <v>76</v>
      </c>
      <c r="D32" s="107" t="s">
        <v>75</v>
      </c>
      <c r="E32" s="108">
        <v>1951</v>
      </c>
      <c r="F32" s="54">
        <v>20</v>
      </c>
      <c r="G32" s="55"/>
      <c r="H32" s="55"/>
      <c r="I32" s="55"/>
      <c r="J32" s="55"/>
      <c r="K32" s="55"/>
      <c r="L32" s="55"/>
      <c r="M32" s="97"/>
    </row>
    <row r="33" spans="2:13" s="105" customFormat="1" ht="25.5" customHeight="1">
      <c r="B33" s="109">
        <v>28</v>
      </c>
      <c r="C33" s="106" t="s">
        <v>226</v>
      </c>
      <c r="D33" s="107" t="s">
        <v>47</v>
      </c>
      <c r="E33" s="108">
        <v>1955</v>
      </c>
      <c r="F33" s="54">
        <v>20</v>
      </c>
      <c r="G33" s="55"/>
      <c r="H33" s="55"/>
      <c r="I33" s="55"/>
      <c r="J33" s="55"/>
      <c r="K33" s="55"/>
      <c r="L33" s="55"/>
      <c r="M33" s="97"/>
    </row>
    <row r="34" spans="2:13" s="105" customFormat="1" ht="25.5" customHeight="1">
      <c r="B34" s="109">
        <v>29</v>
      </c>
      <c r="C34" s="106" t="s">
        <v>74</v>
      </c>
      <c r="D34" s="107" t="s">
        <v>75</v>
      </c>
      <c r="E34" s="108">
        <v>1946</v>
      </c>
      <c r="F34" s="54">
        <v>20</v>
      </c>
      <c r="G34" s="55"/>
      <c r="H34" s="55"/>
      <c r="I34" s="55"/>
      <c r="J34" s="55"/>
      <c r="K34" s="55"/>
      <c r="L34" s="55"/>
      <c r="M34" s="97"/>
    </row>
    <row r="35" spans="2:13" s="105" customFormat="1" ht="25.5" customHeight="1">
      <c r="B35" s="109">
        <v>30</v>
      </c>
      <c r="C35" s="106" t="s">
        <v>637</v>
      </c>
      <c r="D35" s="107" t="s">
        <v>356</v>
      </c>
      <c r="E35" s="108">
        <v>1983</v>
      </c>
      <c r="F35" s="54">
        <v>15</v>
      </c>
      <c r="G35" s="55"/>
      <c r="H35" s="55"/>
      <c r="I35" s="55"/>
      <c r="J35" s="55"/>
      <c r="K35" s="55"/>
      <c r="L35" s="55"/>
      <c r="M35" s="97"/>
    </row>
    <row r="36" spans="2:13" s="105" customFormat="1" ht="25.5" customHeight="1">
      <c r="B36" s="109">
        <v>31</v>
      </c>
      <c r="C36" s="106" t="s">
        <v>89</v>
      </c>
      <c r="D36" s="107" t="s">
        <v>90</v>
      </c>
      <c r="E36" s="108">
        <v>1977</v>
      </c>
      <c r="F36" s="54">
        <v>25</v>
      </c>
      <c r="G36" s="55"/>
      <c r="H36" s="55"/>
      <c r="I36" s="55"/>
      <c r="J36" s="55"/>
      <c r="K36" s="55"/>
      <c r="L36" s="55"/>
      <c r="M36" s="97"/>
    </row>
    <row r="37" spans="2:13" s="105" customFormat="1" ht="25.5" customHeight="1">
      <c r="B37" s="109">
        <v>32</v>
      </c>
      <c r="C37" s="106" t="s">
        <v>51</v>
      </c>
      <c r="D37" s="107" t="s">
        <v>52</v>
      </c>
      <c r="E37" s="108">
        <v>1966</v>
      </c>
      <c r="F37" s="54">
        <v>25</v>
      </c>
      <c r="G37" s="55"/>
      <c r="H37" s="55"/>
      <c r="I37" s="55"/>
      <c r="J37" s="55"/>
      <c r="K37" s="55"/>
      <c r="L37" s="55"/>
      <c r="M37" s="97"/>
    </row>
    <row r="38" spans="2:13" s="105" customFormat="1" ht="25.5" customHeight="1">
      <c r="B38" s="109">
        <v>33</v>
      </c>
      <c r="C38" s="106" t="s">
        <v>65</v>
      </c>
      <c r="D38" s="107" t="s">
        <v>40</v>
      </c>
      <c r="E38" s="108">
        <v>1957</v>
      </c>
      <c r="F38" s="54">
        <v>20</v>
      </c>
      <c r="G38" s="55"/>
      <c r="H38" s="55"/>
      <c r="I38" s="55"/>
      <c r="J38" s="55"/>
      <c r="K38" s="55"/>
      <c r="L38" s="55"/>
      <c r="M38" s="97"/>
    </row>
    <row r="39" spans="2:13" s="105" customFormat="1" ht="25.5" customHeight="1">
      <c r="B39" s="109">
        <v>34</v>
      </c>
      <c r="C39" s="106" t="s">
        <v>701</v>
      </c>
      <c r="D39" s="107" t="s">
        <v>702</v>
      </c>
      <c r="E39" s="108">
        <v>1951</v>
      </c>
      <c r="F39" s="54">
        <v>20</v>
      </c>
      <c r="G39" s="55"/>
      <c r="H39" s="55"/>
      <c r="I39" s="55"/>
      <c r="J39" s="55"/>
      <c r="K39" s="55"/>
      <c r="L39" s="55"/>
      <c r="M39" s="97"/>
    </row>
    <row r="40" spans="2:13" s="105" customFormat="1" ht="25.5" customHeight="1">
      <c r="B40" s="109">
        <v>35</v>
      </c>
      <c r="C40" s="106" t="s">
        <v>61</v>
      </c>
      <c r="D40" s="107" t="s">
        <v>48</v>
      </c>
      <c r="E40" s="108">
        <v>1951</v>
      </c>
      <c r="F40" s="54">
        <v>20</v>
      </c>
      <c r="G40" s="55"/>
      <c r="H40" s="55"/>
      <c r="I40" s="55"/>
      <c r="J40" s="55"/>
      <c r="K40" s="55"/>
      <c r="L40" s="55"/>
      <c r="M40" s="97"/>
    </row>
    <row r="41" spans="2:13" s="105" customFormat="1" ht="25.5" customHeight="1">
      <c r="B41" s="109">
        <v>36</v>
      </c>
      <c r="C41" s="106" t="s">
        <v>171</v>
      </c>
      <c r="D41" s="107" t="s">
        <v>41</v>
      </c>
      <c r="E41" s="108">
        <v>1979</v>
      </c>
      <c r="F41" s="54">
        <v>25</v>
      </c>
      <c r="G41" s="55"/>
      <c r="H41" s="55"/>
      <c r="I41" s="55"/>
      <c r="J41" s="55"/>
      <c r="K41" s="55"/>
      <c r="L41" s="55"/>
      <c r="M41" s="97"/>
    </row>
    <row r="42" spans="2:13" s="105" customFormat="1" ht="25.5" customHeight="1">
      <c r="B42" s="109">
        <v>37</v>
      </c>
      <c r="C42" s="106" t="s">
        <v>347</v>
      </c>
      <c r="D42" s="107" t="s">
        <v>201</v>
      </c>
      <c r="E42" s="108">
        <v>1970</v>
      </c>
      <c r="F42" s="54">
        <v>25</v>
      </c>
      <c r="G42" s="55"/>
      <c r="H42" s="55"/>
      <c r="I42" s="55"/>
      <c r="J42" s="55"/>
      <c r="K42" s="55"/>
      <c r="L42" s="55"/>
      <c r="M42" s="97"/>
    </row>
    <row r="43" spans="2:13" s="105" customFormat="1" ht="25.5" customHeight="1">
      <c r="B43" s="109">
        <v>38</v>
      </c>
      <c r="C43" s="106" t="s">
        <v>354</v>
      </c>
      <c r="D43" s="107" t="s">
        <v>371</v>
      </c>
      <c r="E43" s="108">
        <v>1968</v>
      </c>
      <c r="F43" s="54">
        <v>25</v>
      </c>
      <c r="G43" s="55"/>
      <c r="H43" s="55"/>
      <c r="I43" s="55"/>
      <c r="J43" s="55"/>
      <c r="K43" s="55"/>
      <c r="L43" s="55"/>
      <c r="M43" s="97"/>
    </row>
    <row r="44" spans="2:13" s="105" customFormat="1" ht="25.5" customHeight="1">
      <c r="B44" s="109">
        <v>39</v>
      </c>
      <c r="C44" s="106" t="s">
        <v>180</v>
      </c>
      <c r="D44" s="107" t="s">
        <v>64</v>
      </c>
      <c r="E44" s="108">
        <v>1965</v>
      </c>
      <c r="F44" s="54">
        <v>25</v>
      </c>
      <c r="G44" s="55"/>
      <c r="H44" s="55"/>
      <c r="I44" s="55"/>
      <c r="J44" s="55"/>
      <c r="K44" s="55"/>
      <c r="L44" s="55"/>
      <c r="M44" s="97"/>
    </row>
    <row r="45" spans="2:13" s="105" customFormat="1" ht="25.5" customHeight="1">
      <c r="B45" s="109">
        <v>40</v>
      </c>
      <c r="C45" s="106" t="s">
        <v>183</v>
      </c>
      <c r="D45" s="107" t="s">
        <v>44</v>
      </c>
      <c r="E45" s="108">
        <v>1982</v>
      </c>
      <c r="F45" s="54">
        <v>25</v>
      </c>
      <c r="G45" s="55"/>
      <c r="H45" s="55"/>
      <c r="I45" s="55"/>
      <c r="J45" s="55"/>
      <c r="K45" s="55"/>
      <c r="L45" s="55"/>
      <c r="M45" s="97"/>
    </row>
    <row r="46" spans="2:13" s="105" customFormat="1" ht="25.5" customHeight="1">
      <c r="B46" s="109">
        <v>41</v>
      </c>
      <c r="C46" s="106" t="s">
        <v>344</v>
      </c>
      <c r="D46" s="107" t="s">
        <v>43</v>
      </c>
      <c r="E46" s="108">
        <v>1972</v>
      </c>
      <c r="F46" s="54">
        <v>25</v>
      </c>
      <c r="G46" s="55"/>
      <c r="H46" s="55"/>
      <c r="I46" s="55"/>
      <c r="J46" s="55"/>
      <c r="K46" s="55"/>
      <c r="L46" s="55"/>
      <c r="M46" s="97"/>
    </row>
    <row r="47" spans="2:13" s="105" customFormat="1" ht="25.5" customHeight="1">
      <c r="B47" s="109">
        <v>42</v>
      </c>
      <c r="C47" s="106" t="s">
        <v>209</v>
      </c>
      <c r="D47" s="107" t="s">
        <v>210</v>
      </c>
      <c r="E47" s="108">
        <v>1985</v>
      </c>
      <c r="F47" s="54">
        <v>15</v>
      </c>
      <c r="G47" s="55"/>
      <c r="H47" s="55"/>
      <c r="I47" s="55"/>
      <c r="J47" s="55"/>
      <c r="K47" s="55"/>
      <c r="L47" s="55"/>
      <c r="M47" s="97"/>
    </row>
    <row r="48" spans="2:13" s="105" customFormat="1" ht="25.5" customHeight="1">
      <c r="B48" s="109">
        <v>43</v>
      </c>
      <c r="C48" s="106" t="s">
        <v>568</v>
      </c>
      <c r="D48" s="107" t="s">
        <v>44</v>
      </c>
      <c r="E48" s="108">
        <v>1977</v>
      </c>
      <c r="F48" s="54">
        <v>25</v>
      </c>
      <c r="G48" s="55"/>
      <c r="H48" s="55"/>
      <c r="I48" s="55"/>
      <c r="J48" s="55"/>
      <c r="K48" s="55"/>
      <c r="L48" s="55"/>
      <c r="M48" s="97"/>
    </row>
    <row r="49" spans="2:13" s="105" customFormat="1" ht="25.5" customHeight="1">
      <c r="B49" s="109">
        <v>44</v>
      </c>
      <c r="C49" s="106" t="s">
        <v>705</v>
      </c>
      <c r="D49" s="107" t="s">
        <v>216</v>
      </c>
      <c r="E49" s="108">
        <v>1976</v>
      </c>
      <c r="F49" s="54">
        <v>25</v>
      </c>
      <c r="G49" s="55"/>
      <c r="H49" s="55"/>
      <c r="I49" s="55"/>
      <c r="J49" s="55"/>
      <c r="K49" s="55"/>
      <c r="L49" s="55"/>
      <c r="M49" s="97"/>
    </row>
    <row r="50" spans="2:13" s="105" customFormat="1" ht="25.5" customHeight="1">
      <c r="B50" s="109">
        <v>45</v>
      </c>
      <c r="C50" s="106" t="s">
        <v>166</v>
      </c>
      <c r="D50" s="107" t="s">
        <v>202</v>
      </c>
      <c r="E50" s="108">
        <v>1981</v>
      </c>
      <c r="F50" s="54">
        <v>15</v>
      </c>
      <c r="G50" s="55"/>
      <c r="H50" s="55"/>
      <c r="I50" s="55"/>
      <c r="J50" s="55"/>
      <c r="K50" s="55"/>
      <c r="L50" s="55"/>
      <c r="M50" s="97"/>
    </row>
    <row r="51" spans="2:13" s="105" customFormat="1" ht="25.5" customHeight="1">
      <c r="B51" s="109">
        <v>46</v>
      </c>
      <c r="C51" s="106" t="s">
        <v>386</v>
      </c>
      <c r="D51" s="107" t="s">
        <v>45</v>
      </c>
      <c r="E51" s="108">
        <v>1971</v>
      </c>
      <c r="F51" s="54">
        <v>25</v>
      </c>
      <c r="G51" s="55"/>
      <c r="H51" s="55"/>
      <c r="I51" s="55"/>
      <c r="J51" s="55"/>
      <c r="K51" s="55"/>
      <c r="L51" s="55"/>
      <c r="M51" s="97"/>
    </row>
    <row r="52" spans="2:13" s="105" customFormat="1" ht="25.5" customHeight="1">
      <c r="B52" s="109">
        <v>47</v>
      </c>
      <c r="C52" s="106" t="s">
        <v>55</v>
      </c>
      <c r="D52" s="107" t="s">
        <v>56</v>
      </c>
      <c r="E52" s="108">
        <v>1954</v>
      </c>
      <c r="F52" s="54">
        <v>20</v>
      </c>
      <c r="G52" s="55"/>
      <c r="H52" s="55"/>
      <c r="I52" s="55"/>
      <c r="J52" s="55"/>
      <c r="K52" s="55"/>
      <c r="L52" s="55"/>
      <c r="M52" s="97"/>
    </row>
    <row r="53" spans="2:13" s="105" customFormat="1" ht="25.5" customHeight="1">
      <c r="B53" s="109">
        <v>48</v>
      </c>
      <c r="C53" s="106" t="s">
        <v>346</v>
      </c>
      <c r="D53" s="107" t="s">
        <v>54</v>
      </c>
      <c r="E53" s="108">
        <v>1966</v>
      </c>
      <c r="F53" s="54">
        <v>25</v>
      </c>
      <c r="G53" s="55"/>
      <c r="H53" s="55"/>
      <c r="I53" s="55"/>
      <c r="J53" s="55"/>
      <c r="K53" s="55"/>
      <c r="L53" s="55"/>
      <c r="M53" s="97"/>
    </row>
    <row r="54" spans="2:13" s="105" customFormat="1" ht="25.5" customHeight="1">
      <c r="B54" s="109">
        <v>49</v>
      </c>
      <c r="C54" s="106" t="s">
        <v>229</v>
      </c>
      <c r="D54" s="107" t="s">
        <v>48</v>
      </c>
      <c r="E54" s="108">
        <v>1950</v>
      </c>
      <c r="F54" s="54">
        <v>20</v>
      </c>
      <c r="G54" s="55"/>
      <c r="H54" s="55"/>
      <c r="I54" s="55"/>
      <c r="J54" s="55"/>
      <c r="K54" s="55"/>
      <c r="L54" s="55"/>
      <c r="M54" s="97"/>
    </row>
    <row r="55" spans="2:13" s="105" customFormat="1" ht="25.5" customHeight="1">
      <c r="B55" s="109">
        <v>50</v>
      </c>
      <c r="C55" s="106" t="s">
        <v>334</v>
      </c>
      <c r="D55" s="107" t="s">
        <v>59</v>
      </c>
      <c r="E55" s="108">
        <v>1950</v>
      </c>
      <c r="F55" s="54">
        <v>20</v>
      </c>
      <c r="G55" s="55"/>
      <c r="H55" s="55"/>
      <c r="I55" s="55"/>
      <c r="J55" s="55"/>
      <c r="K55" s="55"/>
      <c r="L55" s="55"/>
      <c r="M55" s="97"/>
    </row>
    <row r="56" spans="2:13" s="105" customFormat="1" ht="25.5" customHeight="1">
      <c r="B56" s="109">
        <v>51</v>
      </c>
      <c r="C56" s="106" t="s">
        <v>69</v>
      </c>
      <c r="D56" s="107" t="s">
        <v>49</v>
      </c>
      <c r="E56" s="108">
        <v>1963</v>
      </c>
      <c r="F56" s="54">
        <v>20</v>
      </c>
      <c r="G56" s="55"/>
      <c r="H56" s="55"/>
      <c r="I56" s="55"/>
      <c r="J56" s="55"/>
      <c r="K56" s="55"/>
      <c r="L56" s="55"/>
      <c r="M56" s="97"/>
    </row>
    <row r="57" spans="2:13" s="105" customFormat="1" ht="25.5" customHeight="1">
      <c r="B57" s="109">
        <v>52</v>
      </c>
      <c r="C57" s="106" t="s">
        <v>87</v>
      </c>
      <c r="D57" s="107" t="s">
        <v>88</v>
      </c>
      <c r="E57" s="108">
        <v>1954</v>
      </c>
      <c r="F57" s="54">
        <v>20</v>
      </c>
      <c r="G57" s="55"/>
      <c r="H57" s="55"/>
      <c r="I57" s="55"/>
      <c r="J57" s="55"/>
      <c r="K57" s="55"/>
      <c r="L57" s="55"/>
      <c r="M57" s="97"/>
    </row>
    <row r="58" spans="2:13" s="105" customFormat="1" ht="25.5" customHeight="1">
      <c r="B58" s="109">
        <v>53</v>
      </c>
      <c r="C58" s="106" t="s">
        <v>357</v>
      </c>
      <c r="D58" s="107" t="s">
        <v>41</v>
      </c>
      <c r="E58" s="108">
        <v>1980</v>
      </c>
      <c r="F58" s="54">
        <v>25</v>
      </c>
      <c r="G58" s="55"/>
      <c r="H58" s="55"/>
      <c r="I58" s="55"/>
      <c r="J58" s="55"/>
      <c r="K58" s="55"/>
      <c r="L58" s="55"/>
      <c r="M58" s="97"/>
    </row>
    <row r="59" spans="2:13" s="105" customFormat="1" ht="25.5" customHeight="1">
      <c r="B59" s="109">
        <v>54</v>
      </c>
      <c r="C59" s="106" t="s">
        <v>174</v>
      </c>
      <c r="D59" s="107" t="s">
        <v>48</v>
      </c>
      <c r="E59" s="108">
        <v>1953</v>
      </c>
      <c r="F59" s="54">
        <v>20</v>
      </c>
      <c r="G59" s="55"/>
      <c r="H59" s="55"/>
      <c r="I59" s="55"/>
      <c r="J59" s="55"/>
      <c r="K59" s="55"/>
      <c r="L59" s="55"/>
      <c r="M59" s="97"/>
    </row>
    <row r="60" spans="2:13" s="105" customFormat="1" ht="25.5" customHeight="1">
      <c r="B60" s="109">
        <v>55</v>
      </c>
      <c r="C60" s="106" t="s">
        <v>84</v>
      </c>
      <c r="D60" s="107" t="s">
        <v>191</v>
      </c>
      <c r="E60" s="108">
        <v>1969</v>
      </c>
      <c r="F60" s="54">
        <v>25</v>
      </c>
      <c r="G60" s="55"/>
      <c r="H60" s="55"/>
      <c r="I60" s="55"/>
      <c r="J60" s="55"/>
      <c r="K60" s="55"/>
      <c r="L60" s="55"/>
      <c r="M60" s="97"/>
    </row>
    <row r="61" spans="2:13" s="105" customFormat="1" ht="25.5" customHeight="1">
      <c r="B61" s="109">
        <v>56</v>
      </c>
      <c r="C61" s="106" t="s">
        <v>162</v>
      </c>
      <c r="D61" s="107" t="s">
        <v>56</v>
      </c>
      <c r="E61" s="108">
        <v>1957</v>
      </c>
      <c r="F61" s="54">
        <v>20</v>
      </c>
      <c r="G61" s="55"/>
      <c r="H61" s="55"/>
      <c r="I61" s="55"/>
      <c r="J61" s="55"/>
      <c r="K61" s="55"/>
      <c r="L61" s="55"/>
      <c r="M61" s="97"/>
    </row>
    <row r="62" spans="2:13" s="105" customFormat="1" ht="25.5" customHeight="1">
      <c r="B62" s="109">
        <v>57</v>
      </c>
      <c r="C62" s="106" t="s">
        <v>546</v>
      </c>
      <c r="D62" s="107" t="s">
        <v>48</v>
      </c>
      <c r="E62" s="108">
        <v>1952</v>
      </c>
      <c r="F62" s="54">
        <v>20</v>
      </c>
      <c r="G62" s="55"/>
      <c r="H62" s="55"/>
      <c r="I62" s="55"/>
      <c r="J62" s="55"/>
      <c r="K62" s="55"/>
      <c r="L62" s="55"/>
      <c r="M62" s="97"/>
    </row>
    <row r="63" spans="2:13" s="105" customFormat="1" ht="25.5" customHeight="1">
      <c r="B63" s="109">
        <v>58</v>
      </c>
      <c r="C63" s="106" t="s">
        <v>164</v>
      </c>
      <c r="D63" s="107" t="s">
        <v>205</v>
      </c>
      <c r="E63" s="108">
        <v>1977</v>
      </c>
      <c r="F63" s="54">
        <v>25</v>
      </c>
      <c r="G63" s="55"/>
      <c r="H63" s="55"/>
      <c r="I63" s="55"/>
      <c r="J63" s="55"/>
      <c r="K63" s="55"/>
      <c r="L63" s="55"/>
      <c r="M63" s="97"/>
    </row>
    <row r="64" spans="2:13" s="105" customFormat="1" ht="25.5" customHeight="1">
      <c r="B64" s="109">
        <v>59</v>
      </c>
      <c r="C64" s="106" t="s">
        <v>169</v>
      </c>
      <c r="D64" s="107" t="s">
        <v>170</v>
      </c>
      <c r="E64" s="108">
        <v>1977</v>
      </c>
      <c r="F64" s="54">
        <v>25</v>
      </c>
      <c r="G64" s="55"/>
      <c r="H64" s="55"/>
      <c r="I64" s="55"/>
      <c r="J64" s="55"/>
      <c r="K64" s="55"/>
      <c r="L64" s="55"/>
      <c r="M64" s="97"/>
    </row>
    <row r="65" spans="2:13" s="105" customFormat="1" ht="25.5" customHeight="1">
      <c r="B65" s="109">
        <v>60</v>
      </c>
      <c r="C65" s="106" t="s">
        <v>348</v>
      </c>
      <c r="D65" s="107" t="s">
        <v>39</v>
      </c>
      <c r="E65" s="108">
        <v>1967</v>
      </c>
      <c r="F65" s="54">
        <v>25</v>
      </c>
      <c r="G65" s="55"/>
      <c r="H65" s="55"/>
      <c r="I65" s="55"/>
      <c r="J65" s="55"/>
      <c r="K65" s="55"/>
      <c r="L65" s="55"/>
      <c r="M65" s="97"/>
    </row>
    <row r="66" spans="2:13" s="105" customFormat="1" ht="25.5" customHeight="1">
      <c r="B66" s="109">
        <v>61</v>
      </c>
      <c r="C66" s="106" t="s">
        <v>93</v>
      </c>
      <c r="D66" s="107" t="s">
        <v>94</v>
      </c>
      <c r="E66" s="108">
        <v>1952</v>
      </c>
      <c r="F66" s="54">
        <v>20</v>
      </c>
      <c r="G66" s="55"/>
      <c r="H66" s="55"/>
      <c r="I66" s="55"/>
      <c r="J66" s="55"/>
      <c r="K66" s="55"/>
      <c r="L66" s="55"/>
      <c r="M66" s="97"/>
    </row>
    <row r="67" spans="2:13" s="105" customFormat="1" ht="25.5" customHeight="1">
      <c r="B67" s="109">
        <v>62</v>
      </c>
      <c r="C67" s="106" t="s">
        <v>204</v>
      </c>
      <c r="D67" s="107" t="s">
        <v>205</v>
      </c>
      <c r="E67" s="108">
        <v>1967</v>
      </c>
      <c r="F67" s="54">
        <v>25</v>
      </c>
      <c r="G67" s="55"/>
      <c r="H67" s="55"/>
      <c r="I67" s="55"/>
      <c r="J67" s="55"/>
      <c r="K67" s="55"/>
      <c r="L67" s="55"/>
      <c r="M67" s="97"/>
    </row>
    <row r="68" spans="2:13" s="105" customFormat="1" ht="25.5" customHeight="1">
      <c r="B68" s="109">
        <v>63</v>
      </c>
      <c r="C68" s="106" t="s">
        <v>183</v>
      </c>
      <c r="D68" s="107" t="s">
        <v>149</v>
      </c>
      <c r="E68" s="108">
        <v>1992</v>
      </c>
      <c r="F68" s="54">
        <v>25</v>
      </c>
      <c r="G68" s="55"/>
      <c r="H68" s="55"/>
      <c r="I68" s="55"/>
      <c r="J68" s="55"/>
      <c r="K68" s="55"/>
      <c r="L68" s="55"/>
      <c r="M68" s="97"/>
    </row>
    <row r="69" spans="2:13" s="105" customFormat="1" ht="25.5" customHeight="1">
      <c r="B69" s="109">
        <v>64</v>
      </c>
      <c r="C69" s="106" t="s">
        <v>587</v>
      </c>
      <c r="D69" s="107" t="s">
        <v>44</v>
      </c>
      <c r="E69" s="108">
        <v>1993</v>
      </c>
      <c r="F69" s="54">
        <v>25</v>
      </c>
      <c r="G69" s="55"/>
      <c r="H69" s="55"/>
      <c r="I69" s="55"/>
      <c r="J69" s="55"/>
      <c r="K69" s="55"/>
      <c r="L69" s="55"/>
      <c r="M69" s="97"/>
    </row>
    <row r="70" spans="2:13" s="105" customFormat="1" ht="25.5" customHeight="1">
      <c r="B70" s="109">
        <v>65</v>
      </c>
      <c r="C70" s="106" t="s">
        <v>211</v>
      </c>
      <c r="D70" s="107" t="s">
        <v>212</v>
      </c>
      <c r="E70" s="108">
        <v>1988</v>
      </c>
      <c r="F70" s="54">
        <v>15</v>
      </c>
      <c r="G70" s="55"/>
      <c r="H70" s="55"/>
      <c r="I70" s="55"/>
      <c r="J70" s="55"/>
      <c r="K70" s="55"/>
      <c r="L70" s="55"/>
      <c r="M70" s="97"/>
    </row>
    <row r="71" spans="2:13" s="105" customFormat="1" ht="25.5" customHeight="1">
      <c r="B71" s="109">
        <v>66</v>
      </c>
      <c r="C71" s="106" t="s">
        <v>341</v>
      </c>
      <c r="D71" s="107" t="s">
        <v>52</v>
      </c>
      <c r="E71" s="108">
        <v>1964</v>
      </c>
      <c r="F71" s="54">
        <v>20</v>
      </c>
      <c r="G71" s="55"/>
      <c r="H71" s="55"/>
      <c r="I71" s="55"/>
      <c r="J71" s="55"/>
      <c r="K71" s="55"/>
      <c r="L71" s="55"/>
      <c r="M71" s="97"/>
    </row>
    <row r="72" spans="2:13" s="105" customFormat="1" ht="25.5" customHeight="1">
      <c r="B72" s="109">
        <v>67</v>
      </c>
      <c r="C72" s="106" t="s">
        <v>219</v>
      </c>
      <c r="D72" s="107" t="s">
        <v>39</v>
      </c>
      <c r="E72" s="108">
        <v>1951</v>
      </c>
      <c r="F72" s="54">
        <v>20</v>
      </c>
      <c r="G72" s="55"/>
      <c r="H72" s="55"/>
      <c r="I72" s="55"/>
      <c r="J72" s="55"/>
      <c r="K72" s="55"/>
      <c r="L72" s="55"/>
      <c r="M72" s="97"/>
    </row>
    <row r="73" spans="2:13" s="105" customFormat="1" ht="25.5" customHeight="1">
      <c r="B73" s="109">
        <v>68</v>
      </c>
      <c r="C73" s="106" t="s">
        <v>122</v>
      </c>
      <c r="D73" s="107" t="s">
        <v>106</v>
      </c>
      <c r="E73" s="108">
        <v>1982</v>
      </c>
      <c r="F73" s="54">
        <v>15</v>
      </c>
      <c r="G73" s="55"/>
      <c r="H73" s="55"/>
      <c r="I73" s="55"/>
      <c r="J73" s="55"/>
      <c r="K73" s="55"/>
      <c r="L73" s="55"/>
      <c r="M73" s="97"/>
    </row>
    <row r="74" spans="2:13" s="105" customFormat="1" ht="25.5" customHeight="1">
      <c r="B74" s="109">
        <v>69</v>
      </c>
      <c r="C74" s="106" t="s">
        <v>421</v>
      </c>
      <c r="D74" s="107" t="s">
        <v>191</v>
      </c>
      <c r="E74" s="108">
        <v>1982</v>
      </c>
      <c r="F74" s="54">
        <v>25</v>
      </c>
      <c r="G74" s="55"/>
      <c r="H74" s="55"/>
      <c r="I74" s="55"/>
      <c r="J74" s="55"/>
      <c r="K74" s="55"/>
      <c r="L74" s="55"/>
      <c r="M74" s="97"/>
    </row>
    <row r="75" spans="2:13" s="105" customFormat="1" ht="25.5" customHeight="1">
      <c r="B75" s="109">
        <v>70</v>
      </c>
      <c r="C75" s="106" t="s">
        <v>62</v>
      </c>
      <c r="D75" s="107" t="s">
        <v>516</v>
      </c>
      <c r="E75" s="108">
        <v>1968</v>
      </c>
      <c r="F75" s="54">
        <v>15</v>
      </c>
      <c r="G75" s="55"/>
      <c r="H75" s="55"/>
      <c r="I75" s="55"/>
      <c r="J75" s="55"/>
      <c r="K75" s="55"/>
      <c r="L75" s="55"/>
      <c r="M75" s="97"/>
    </row>
    <row r="76" spans="2:13" s="105" customFormat="1" ht="25.5" customHeight="1">
      <c r="B76" s="109">
        <v>71</v>
      </c>
      <c r="C76" s="106" t="s">
        <v>91</v>
      </c>
      <c r="D76" s="107" t="s">
        <v>41</v>
      </c>
      <c r="E76" s="108">
        <v>1963</v>
      </c>
      <c r="F76" s="54">
        <v>20</v>
      </c>
      <c r="G76" s="55"/>
      <c r="H76" s="55"/>
      <c r="I76" s="55"/>
      <c r="J76" s="55"/>
      <c r="K76" s="55"/>
      <c r="L76" s="55"/>
      <c r="M76" s="97"/>
    </row>
    <row r="77" spans="2:13" s="105" customFormat="1" ht="25.5" customHeight="1">
      <c r="B77" s="109">
        <v>72</v>
      </c>
      <c r="C77" s="106" t="s">
        <v>642</v>
      </c>
      <c r="D77" s="107" t="s">
        <v>149</v>
      </c>
      <c r="E77" s="108">
        <v>1987</v>
      </c>
      <c r="F77" s="54">
        <v>25</v>
      </c>
      <c r="G77" s="55"/>
      <c r="H77" s="55"/>
      <c r="I77" s="55"/>
      <c r="J77" s="55"/>
      <c r="K77" s="55"/>
      <c r="L77" s="55"/>
      <c r="M77" s="97"/>
    </row>
    <row r="78" spans="2:13" s="105" customFormat="1" ht="25.5" customHeight="1">
      <c r="B78" s="109">
        <v>73</v>
      </c>
      <c r="C78" s="106" t="s">
        <v>641</v>
      </c>
      <c r="D78" s="107" t="s">
        <v>507</v>
      </c>
      <c r="E78" s="108">
        <v>1968</v>
      </c>
      <c r="F78" s="54">
        <v>25</v>
      </c>
      <c r="G78" s="55"/>
      <c r="H78" s="55"/>
      <c r="I78" s="55"/>
      <c r="J78" s="55"/>
      <c r="K78" s="55"/>
      <c r="L78" s="55"/>
      <c r="M78" s="97"/>
    </row>
    <row r="79" spans="2:13" s="105" customFormat="1" ht="25.5" customHeight="1">
      <c r="B79" s="109">
        <v>74</v>
      </c>
      <c r="C79" s="106" t="s">
        <v>644</v>
      </c>
      <c r="D79" s="107" t="s">
        <v>40</v>
      </c>
      <c r="E79" s="108">
        <v>1963</v>
      </c>
      <c r="F79" s="54">
        <v>20</v>
      </c>
      <c r="G79" s="55"/>
      <c r="H79" s="55"/>
      <c r="I79" s="55"/>
      <c r="J79" s="55"/>
      <c r="K79" s="55"/>
      <c r="L79" s="55"/>
      <c r="M79" s="97"/>
    </row>
    <row r="80" spans="2:13" s="105" customFormat="1" ht="25.5" customHeight="1">
      <c r="B80" s="109">
        <v>75</v>
      </c>
      <c r="C80" s="106" t="s">
        <v>163</v>
      </c>
      <c r="D80" s="107" t="s">
        <v>94</v>
      </c>
      <c r="E80" s="108">
        <v>1956</v>
      </c>
      <c r="F80" s="54">
        <v>20</v>
      </c>
      <c r="G80" s="55"/>
      <c r="H80" s="55"/>
      <c r="I80" s="55"/>
      <c r="J80" s="55"/>
      <c r="K80" s="55"/>
      <c r="L80" s="55"/>
      <c r="M80" s="97"/>
    </row>
    <row r="81" spans="2:13" s="105" customFormat="1" ht="25.5" customHeight="1">
      <c r="B81" s="109">
        <v>76</v>
      </c>
      <c r="C81" s="106" t="s">
        <v>640</v>
      </c>
      <c r="D81" s="107" t="s">
        <v>39</v>
      </c>
      <c r="E81" s="108">
        <v>1966</v>
      </c>
      <c r="F81" s="54">
        <v>25</v>
      </c>
      <c r="G81" s="55"/>
      <c r="H81" s="55"/>
      <c r="I81" s="55"/>
      <c r="J81" s="55"/>
      <c r="K81" s="55"/>
      <c r="L81" s="55"/>
      <c r="M81" s="97"/>
    </row>
    <row r="82" spans="2:13" s="105" customFormat="1" ht="25.5" customHeight="1">
      <c r="B82" s="109">
        <v>77</v>
      </c>
      <c r="C82" s="106" t="s">
        <v>177</v>
      </c>
      <c r="D82" s="107" t="s">
        <v>178</v>
      </c>
      <c r="E82" s="108">
        <v>1949</v>
      </c>
      <c r="F82" s="54">
        <v>20</v>
      </c>
      <c r="G82" s="55"/>
      <c r="H82" s="55"/>
      <c r="I82" s="55"/>
      <c r="J82" s="55"/>
      <c r="K82" s="55"/>
      <c r="L82" s="55"/>
      <c r="M82" s="97"/>
    </row>
    <row r="83" spans="2:13" s="105" customFormat="1" ht="25.5" customHeight="1">
      <c r="B83" s="109">
        <v>78</v>
      </c>
      <c r="C83" s="106" t="s">
        <v>568</v>
      </c>
      <c r="D83" s="107" t="s">
        <v>216</v>
      </c>
      <c r="E83" s="108">
        <v>1949</v>
      </c>
      <c r="F83" s="54">
        <v>20</v>
      </c>
      <c r="G83" s="55"/>
      <c r="H83" s="55"/>
      <c r="I83" s="55"/>
      <c r="J83" s="55"/>
      <c r="K83" s="55"/>
      <c r="L83" s="55"/>
      <c r="M83" s="97"/>
    </row>
    <row r="84" spans="2:13" s="105" customFormat="1" ht="25.5" customHeight="1">
      <c r="B84" s="109">
        <v>79</v>
      </c>
      <c r="C84" s="106" t="s">
        <v>206</v>
      </c>
      <c r="D84" s="107" t="s">
        <v>40</v>
      </c>
      <c r="E84" s="108">
        <v>1960</v>
      </c>
      <c r="F84" s="54">
        <v>20</v>
      </c>
      <c r="G84" s="55"/>
      <c r="H84" s="55"/>
      <c r="I84" s="55"/>
      <c r="J84" s="55"/>
      <c r="K84" s="55"/>
      <c r="L84" s="55"/>
      <c r="M84" s="97"/>
    </row>
    <row r="85" spans="2:13" s="105" customFormat="1" ht="25.5" customHeight="1">
      <c r="B85" s="109">
        <v>80</v>
      </c>
      <c r="C85" s="106" t="s">
        <v>643</v>
      </c>
      <c r="D85" s="107" t="s">
        <v>45</v>
      </c>
      <c r="E85" s="108">
        <v>1961</v>
      </c>
      <c r="F85" s="54">
        <v>20</v>
      </c>
      <c r="G85" s="55"/>
      <c r="H85" s="55"/>
      <c r="I85" s="55"/>
      <c r="J85" s="55"/>
      <c r="K85" s="55"/>
      <c r="L85" s="55"/>
      <c r="M85" s="97"/>
    </row>
    <row r="86" spans="2:13" s="105" customFormat="1" ht="25.5" customHeight="1">
      <c r="B86" s="109">
        <v>81</v>
      </c>
      <c r="C86" s="106" t="s">
        <v>92</v>
      </c>
      <c r="D86" s="107" t="s">
        <v>48</v>
      </c>
      <c r="E86" s="108">
        <v>1965</v>
      </c>
      <c r="F86" s="54">
        <v>25</v>
      </c>
      <c r="G86" s="55"/>
      <c r="H86" s="55"/>
      <c r="I86" s="55"/>
      <c r="J86" s="55"/>
      <c r="K86" s="55"/>
      <c r="L86" s="55"/>
      <c r="M86" s="97"/>
    </row>
    <row r="87" spans="2:13" s="105" customFormat="1" ht="25.5" customHeight="1">
      <c r="B87" s="109">
        <v>82</v>
      </c>
      <c r="C87" s="106" t="s">
        <v>418</v>
      </c>
      <c r="D87" s="107" t="s">
        <v>47</v>
      </c>
      <c r="E87" s="108">
        <v>1971</v>
      </c>
      <c r="F87" s="54">
        <v>25</v>
      </c>
      <c r="G87" s="55"/>
      <c r="H87" s="55"/>
      <c r="I87" s="55"/>
      <c r="J87" s="55"/>
      <c r="K87" s="55"/>
      <c r="L87" s="55"/>
      <c r="M87" s="97"/>
    </row>
    <row r="88" spans="2:13" s="105" customFormat="1" ht="25.5" customHeight="1">
      <c r="B88" s="109">
        <v>83</v>
      </c>
      <c r="C88" s="106" t="s">
        <v>72</v>
      </c>
      <c r="D88" s="107" t="s">
        <v>73</v>
      </c>
      <c r="E88" s="108">
        <v>1952</v>
      </c>
      <c r="F88" s="54">
        <v>20</v>
      </c>
      <c r="G88" s="55"/>
      <c r="H88" s="55"/>
      <c r="I88" s="55"/>
      <c r="J88" s="55"/>
      <c r="K88" s="55"/>
      <c r="L88" s="55"/>
      <c r="M88" s="97"/>
    </row>
    <row r="89" spans="2:13" s="105" customFormat="1" ht="25.5" customHeight="1">
      <c r="B89" s="109">
        <v>84</v>
      </c>
      <c r="C89" s="106" t="s">
        <v>405</v>
      </c>
      <c r="D89" s="107" t="s">
        <v>41</v>
      </c>
      <c r="E89" s="108">
        <v>1958</v>
      </c>
      <c r="F89" s="54">
        <v>20</v>
      </c>
      <c r="G89" s="55"/>
      <c r="H89" s="55"/>
      <c r="I89" s="55"/>
      <c r="J89" s="55"/>
      <c r="K89" s="55"/>
      <c r="L89" s="55"/>
      <c r="M89" s="97"/>
    </row>
    <row r="90" spans="2:13" s="105" customFormat="1" ht="25.5" customHeight="1">
      <c r="B90" s="109">
        <v>85</v>
      </c>
      <c r="C90" s="106" t="s">
        <v>668</v>
      </c>
      <c r="D90" s="107" t="s">
        <v>343</v>
      </c>
      <c r="E90" s="108">
        <v>1980</v>
      </c>
      <c r="F90" s="54">
        <v>25</v>
      </c>
      <c r="G90" s="55"/>
      <c r="H90" s="55"/>
      <c r="I90" s="55"/>
      <c r="J90" s="55"/>
      <c r="K90" s="55"/>
      <c r="L90" s="55"/>
      <c r="M90" s="97"/>
    </row>
    <row r="91" spans="2:13" s="105" customFormat="1" ht="25.5" customHeight="1">
      <c r="B91" s="109">
        <v>86</v>
      </c>
      <c r="C91" s="106" t="s">
        <v>639</v>
      </c>
      <c r="D91" s="107" t="s">
        <v>43</v>
      </c>
      <c r="E91" s="108">
        <v>1972</v>
      </c>
      <c r="F91" s="54">
        <v>25</v>
      </c>
      <c r="G91" s="55"/>
      <c r="H91" s="55"/>
      <c r="I91" s="55"/>
      <c r="J91" s="55"/>
      <c r="K91" s="55"/>
      <c r="L91" s="55"/>
      <c r="M91" s="97"/>
    </row>
  </sheetData>
  <sheetProtection/>
  <printOptions horizontalCentered="1"/>
  <pageMargins left="0.56" right="0.4" top="0.67" bottom="0.82" header="0.2755905511811024" footer="0.46"/>
  <pageSetup fitToHeight="3" fitToWidth="1" horizontalDpi="600" verticalDpi="600" orientation="portrait" paperSize="9" scale="95" r:id="rId1"/>
  <headerFooter alignWithMargins="0">
    <oddFooter>&amp;L&amp;8&amp;F
&amp;A&amp;C&amp;P z &amp;N&amp;R&amp;8&amp;D
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zoomScalePageLayoutView="0" workbookViewId="0" topLeftCell="A10">
      <selection activeCell="C30" sqref="C30"/>
    </sheetView>
  </sheetViews>
  <sheetFormatPr defaultColWidth="9.00390625" defaultRowHeight="12.75"/>
  <cols>
    <col min="1" max="1" width="1.875" style="30" customWidth="1"/>
    <col min="2" max="2" width="10.75390625" style="31" bestFit="1" customWidth="1"/>
    <col min="3" max="4" width="15.625" style="31" customWidth="1"/>
    <col min="5" max="5" width="15.625" style="1" customWidth="1"/>
    <col min="6" max="16384" width="9.125" style="1" customWidth="1"/>
  </cols>
  <sheetData>
    <row r="1" spans="1:5" ht="45.75">
      <c r="A1" s="1"/>
      <c r="B1" s="282" t="s">
        <v>29</v>
      </c>
      <c r="C1" s="282"/>
      <c r="D1" s="282"/>
      <c r="E1" s="282"/>
    </row>
    <row r="2" spans="1:5" ht="26.25">
      <c r="A2" s="1"/>
      <c r="B2" s="285" t="s">
        <v>693</v>
      </c>
      <c r="C2" s="285"/>
      <c r="D2" s="285"/>
      <c r="E2" s="285"/>
    </row>
    <row r="3" ht="4.5" customHeight="1"/>
    <row r="4" spans="2:5" s="119" customFormat="1" ht="11.25">
      <c r="B4" s="204" t="s">
        <v>30</v>
      </c>
      <c r="C4" s="205" t="s">
        <v>116</v>
      </c>
      <c r="D4" s="205" t="s">
        <v>116</v>
      </c>
      <c r="E4" s="205" t="s">
        <v>116</v>
      </c>
    </row>
    <row r="5" spans="1:5" ht="20.25">
      <c r="A5" s="1"/>
      <c r="B5" s="206">
        <v>1</v>
      </c>
      <c r="C5" s="34">
        <v>1</v>
      </c>
      <c r="D5" s="34">
        <v>24</v>
      </c>
      <c r="E5" s="34">
        <v>47</v>
      </c>
    </row>
    <row r="6" spans="1:5" ht="20.25">
      <c r="A6" s="1"/>
      <c r="B6" s="206">
        <v>2</v>
      </c>
      <c r="C6" s="34">
        <v>2</v>
      </c>
      <c r="D6" s="34">
        <v>25</v>
      </c>
      <c r="E6" s="34">
        <v>48</v>
      </c>
    </row>
    <row r="7" spans="1:5" ht="20.25">
      <c r="A7" s="1"/>
      <c r="B7" s="206">
        <v>3</v>
      </c>
      <c r="C7" s="34">
        <v>3</v>
      </c>
      <c r="D7" s="34">
        <v>26</v>
      </c>
      <c r="E7" s="34">
        <v>49</v>
      </c>
    </row>
    <row r="8" spans="1:5" ht="20.25">
      <c r="A8" s="1"/>
      <c r="B8" s="206">
        <v>4</v>
      </c>
      <c r="C8" s="34">
        <v>4</v>
      </c>
      <c r="D8" s="34">
        <v>27</v>
      </c>
      <c r="E8" s="34">
        <v>50</v>
      </c>
    </row>
    <row r="9" spans="1:5" ht="20.25">
      <c r="A9" s="1"/>
      <c r="B9" s="206">
        <v>5</v>
      </c>
      <c r="C9" s="34">
        <v>5</v>
      </c>
      <c r="D9" s="34">
        <v>28</v>
      </c>
      <c r="E9" s="34">
        <v>51</v>
      </c>
    </row>
    <row r="10" spans="1:5" ht="20.25">
      <c r="A10" s="1"/>
      <c r="B10" s="206">
        <v>6</v>
      </c>
      <c r="C10" s="34">
        <v>6</v>
      </c>
      <c r="D10" s="34">
        <v>29</v>
      </c>
      <c r="E10" s="34">
        <v>52</v>
      </c>
    </row>
    <row r="11" spans="1:5" ht="20.25">
      <c r="A11" s="1"/>
      <c r="B11" s="206">
        <v>7</v>
      </c>
      <c r="C11" s="34">
        <v>7</v>
      </c>
      <c r="D11" s="34">
        <v>30</v>
      </c>
      <c r="E11" s="34">
        <v>53</v>
      </c>
    </row>
    <row r="12" spans="1:5" ht="20.25">
      <c r="A12" s="1"/>
      <c r="B12" s="206">
        <v>8</v>
      </c>
      <c r="C12" s="34">
        <v>8</v>
      </c>
      <c r="D12" s="34">
        <v>31</v>
      </c>
      <c r="E12" s="34">
        <v>54</v>
      </c>
    </row>
    <row r="13" spans="1:5" ht="20.25">
      <c r="A13" s="1"/>
      <c r="B13" s="206">
        <v>9</v>
      </c>
      <c r="C13" s="34">
        <v>9</v>
      </c>
      <c r="D13" s="34">
        <v>32</v>
      </c>
      <c r="E13" s="34">
        <v>55</v>
      </c>
    </row>
    <row r="14" spans="1:5" ht="20.25">
      <c r="A14" s="1"/>
      <c r="B14" s="206">
        <v>10</v>
      </c>
      <c r="C14" s="34">
        <v>10</v>
      </c>
      <c r="D14" s="34">
        <v>33</v>
      </c>
      <c r="E14" s="34">
        <v>56</v>
      </c>
    </row>
    <row r="15" spans="1:5" ht="20.25">
      <c r="A15" s="1"/>
      <c r="B15" s="206">
        <v>11</v>
      </c>
      <c r="C15" s="34">
        <v>11</v>
      </c>
      <c r="D15" s="34">
        <v>34</v>
      </c>
      <c r="E15" s="34">
        <v>57</v>
      </c>
    </row>
    <row r="16" spans="1:5" ht="20.25">
      <c r="A16" s="1"/>
      <c r="B16" s="206">
        <v>12</v>
      </c>
      <c r="C16" s="34">
        <v>12</v>
      </c>
      <c r="D16" s="34">
        <v>35</v>
      </c>
      <c r="E16" s="34">
        <v>58</v>
      </c>
    </row>
    <row r="17" spans="1:5" ht="20.25">
      <c r="A17" s="1"/>
      <c r="B17" s="206">
        <v>13</v>
      </c>
      <c r="C17" s="34">
        <v>13</v>
      </c>
      <c r="D17" s="34">
        <v>36</v>
      </c>
      <c r="E17" s="34">
        <v>59</v>
      </c>
    </row>
    <row r="18" spans="1:5" ht="20.25">
      <c r="A18" s="1"/>
      <c r="B18" s="206">
        <v>14</v>
      </c>
      <c r="C18" s="34">
        <v>14</v>
      </c>
      <c r="D18" s="34">
        <v>37</v>
      </c>
      <c r="E18" s="34">
        <v>60</v>
      </c>
    </row>
    <row r="19" spans="1:5" ht="20.25">
      <c r="A19" s="1"/>
      <c r="B19" s="206">
        <v>15</v>
      </c>
      <c r="C19" s="34">
        <v>15</v>
      </c>
      <c r="D19" s="34">
        <v>38</v>
      </c>
      <c r="E19" s="34">
        <v>61</v>
      </c>
    </row>
    <row r="20" spans="1:5" ht="20.25">
      <c r="A20" s="1"/>
      <c r="B20" s="206">
        <v>16</v>
      </c>
      <c r="C20" s="34">
        <v>16</v>
      </c>
      <c r="D20" s="34">
        <v>39</v>
      </c>
      <c r="E20" s="34">
        <v>62</v>
      </c>
    </row>
    <row r="21" spans="1:5" ht="20.25">
      <c r="A21" s="1"/>
      <c r="B21" s="206">
        <v>17</v>
      </c>
      <c r="C21" s="34">
        <v>17</v>
      </c>
      <c r="D21" s="34">
        <v>40</v>
      </c>
      <c r="E21" s="34">
        <v>63</v>
      </c>
    </row>
    <row r="22" spans="1:5" ht="20.25">
      <c r="A22" s="1"/>
      <c r="B22" s="206">
        <v>18</v>
      </c>
      <c r="C22" s="34">
        <v>18</v>
      </c>
      <c r="D22" s="34">
        <v>41</v>
      </c>
      <c r="E22" s="34">
        <v>64</v>
      </c>
    </row>
    <row r="23" spans="1:5" ht="20.25">
      <c r="A23" s="1"/>
      <c r="B23" s="206">
        <v>19</v>
      </c>
      <c r="C23" s="34">
        <v>19</v>
      </c>
      <c r="D23" s="34">
        <v>42</v>
      </c>
      <c r="E23" s="34">
        <v>65</v>
      </c>
    </row>
    <row r="24" spans="1:5" ht="20.25">
      <c r="A24" s="1"/>
      <c r="B24" s="206">
        <v>20</v>
      </c>
      <c r="C24" s="34">
        <v>20</v>
      </c>
      <c r="D24" s="34">
        <v>43</v>
      </c>
      <c r="E24" s="34">
        <v>66</v>
      </c>
    </row>
    <row r="25" spans="1:5" ht="20.25">
      <c r="A25" s="1"/>
      <c r="B25" s="207" t="s">
        <v>660</v>
      </c>
      <c r="C25" s="34">
        <v>21</v>
      </c>
      <c r="D25" s="34">
        <v>44</v>
      </c>
      <c r="E25" s="34">
        <v>67</v>
      </c>
    </row>
    <row r="26" spans="1:5" ht="20.25">
      <c r="A26" s="1"/>
      <c r="B26" s="206">
        <v>22</v>
      </c>
      <c r="C26" s="34">
        <v>22</v>
      </c>
      <c r="D26" s="34">
        <v>45</v>
      </c>
      <c r="E26" s="34">
        <v>68</v>
      </c>
    </row>
    <row r="27" spans="1:5" ht="20.25">
      <c r="A27" s="1"/>
      <c r="B27" s="207" t="s">
        <v>697</v>
      </c>
      <c r="C27" s="34">
        <v>23</v>
      </c>
      <c r="D27" s="34">
        <v>46</v>
      </c>
      <c r="E27" s="34">
        <v>69</v>
      </c>
    </row>
    <row r="28" spans="1:5" ht="20.25">
      <c r="A28" s="1"/>
      <c r="B28" s="207" t="s">
        <v>31</v>
      </c>
      <c r="C28" s="34">
        <v>70</v>
      </c>
      <c r="D28" s="34">
        <v>71</v>
      </c>
      <c r="E28" s="34">
        <v>72</v>
      </c>
    </row>
    <row r="29" spans="1:5" ht="20.25">
      <c r="A29" s="1"/>
      <c r="B29" s="207" t="s">
        <v>31</v>
      </c>
      <c r="C29" s="34">
        <v>73</v>
      </c>
      <c r="D29" s="34">
        <v>74</v>
      </c>
      <c r="E29" s="34">
        <v>75</v>
      </c>
    </row>
    <row r="30" spans="1:5" ht="20.25">
      <c r="A30" s="1"/>
      <c r="B30" s="207" t="s">
        <v>31</v>
      </c>
      <c r="C30" s="34"/>
      <c r="D30" s="34"/>
      <c r="E30" s="34"/>
    </row>
    <row r="31" spans="2:5" ht="20.25">
      <c r="B31" s="207" t="s">
        <v>31</v>
      </c>
      <c r="C31" s="34"/>
      <c r="D31" s="34"/>
      <c r="E31" s="34"/>
    </row>
    <row r="32" spans="2:5" ht="20.25">
      <c r="B32" s="207" t="s">
        <v>31</v>
      </c>
      <c r="C32" s="34"/>
      <c r="D32" s="34"/>
      <c r="E32" s="34"/>
    </row>
    <row r="33" spans="2:5" ht="20.25">
      <c r="B33" s="207" t="s">
        <v>31</v>
      </c>
      <c r="C33" s="34"/>
      <c r="D33" s="34"/>
      <c r="E33" s="34"/>
    </row>
    <row r="34" spans="2:5" ht="20.25">
      <c r="B34" s="207" t="s">
        <v>31</v>
      </c>
      <c r="C34" s="34"/>
      <c r="D34" s="34"/>
      <c r="E34" s="34"/>
    </row>
  </sheetData>
  <sheetProtection/>
  <mergeCells count="2">
    <mergeCell ref="B1:E1"/>
    <mergeCell ref="B2:E2"/>
  </mergeCells>
  <printOptions horizontalCentered="1"/>
  <pageMargins left="0.5118110236220472" right="0.7874015748031497" top="0.3937007874015748" bottom="0.78" header="0.5118110236220472" footer="0.31"/>
  <pageSetup horizontalDpi="600" verticalDpi="600" orientation="portrait" paperSize="9" r:id="rId1"/>
  <headerFooter alignWithMargins="0">
    <oddFooter>&amp;L&amp;8&amp;Z&amp;F
&amp;A&amp;C&amp;P z&amp;N&amp;R&amp;8&amp;D
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20"/>
  <sheetViews>
    <sheetView zoomScale="75" zoomScaleNormal="75" zoomScalePageLayoutView="0" workbookViewId="0" topLeftCell="A1">
      <selection activeCell="A1" sqref="A1:O1"/>
    </sheetView>
  </sheetViews>
  <sheetFormatPr defaultColWidth="9.00390625" defaultRowHeight="12.75"/>
  <cols>
    <col min="1" max="1" width="2.25390625" style="0" customWidth="1"/>
    <col min="2" max="2" width="9.25390625" style="0" customWidth="1"/>
    <col min="4" max="4" width="5.25390625" style="0" customWidth="1"/>
    <col min="6" max="6" width="3.125" style="0" customWidth="1"/>
    <col min="7" max="7" width="9.25390625" style="0" customWidth="1"/>
    <col min="8" max="8" width="8.75390625" style="79" customWidth="1"/>
    <col min="9" max="9" width="4.375" style="0" customWidth="1"/>
    <col min="10" max="10" width="8.75390625" style="79" customWidth="1"/>
    <col min="11" max="11" width="3.125" style="0" customWidth="1"/>
    <col min="12" max="12" width="9.25390625" style="0" customWidth="1"/>
    <col min="14" max="14" width="4.00390625" style="0" customWidth="1"/>
  </cols>
  <sheetData>
    <row r="1" spans="1:15" ht="21.75" customHeight="1">
      <c r="A1" s="288" t="s">
        <v>157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</row>
    <row r="2" ht="18">
      <c r="H2" s="80"/>
    </row>
    <row r="3" ht="13.5" thickBot="1"/>
    <row r="4" spans="2:15" s="211" customFormat="1" ht="15" thickBot="1">
      <c r="B4" s="208" t="s">
        <v>158</v>
      </c>
      <c r="C4" s="209" t="s">
        <v>159</v>
      </c>
      <c r="D4" s="209"/>
      <c r="E4" s="210" t="s">
        <v>160</v>
      </c>
      <c r="G4" s="208" t="s">
        <v>158</v>
      </c>
      <c r="H4" s="209" t="s">
        <v>159</v>
      </c>
      <c r="I4" s="209"/>
      <c r="J4" s="210" t="s">
        <v>160</v>
      </c>
      <c r="L4" s="208" t="s">
        <v>158</v>
      </c>
      <c r="M4" s="209" t="s">
        <v>159</v>
      </c>
      <c r="N4" s="209"/>
      <c r="O4" s="210" t="s">
        <v>160</v>
      </c>
    </row>
    <row r="5" spans="2:15" s="81" customFormat="1" ht="23.25">
      <c r="B5" s="212">
        <v>1</v>
      </c>
      <c r="C5" s="82">
        <v>13</v>
      </c>
      <c r="D5" s="82" t="s">
        <v>161</v>
      </c>
      <c r="E5" s="213">
        <v>18</v>
      </c>
      <c r="G5" s="212">
        <v>1</v>
      </c>
      <c r="H5" s="82">
        <v>1</v>
      </c>
      <c r="I5" s="82" t="s">
        <v>161</v>
      </c>
      <c r="J5" s="213">
        <v>6</v>
      </c>
      <c r="L5" s="212">
        <v>1</v>
      </c>
      <c r="M5" s="82">
        <v>7</v>
      </c>
      <c r="N5" s="82" t="s">
        <v>161</v>
      </c>
      <c r="O5" s="213">
        <v>12</v>
      </c>
    </row>
    <row r="6" spans="2:15" s="81" customFormat="1" ht="23.25">
      <c r="B6" s="214">
        <v>2</v>
      </c>
      <c r="C6" s="83">
        <v>14</v>
      </c>
      <c r="D6" s="83" t="s">
        <v>161</v>
      </c>
      <c r="E6" s="215">
        <v>17</v>
      </c>
      <c r="G6" s="214">
        <v>2</v>
      </c>
      <c r="H6" s="83">
        <v>2</v>
      </c>
      <c r="I6" s="83" t="s">
        <v>161</v>
      </c>
      <c r="J6" s="215">
        <v>5</v>
      </c>
      <c r="L6" s="214">
        <v>2</v>
      </c>
      <c r="M6" s="83">
        <v>8</v>
      </c>
      <c r="N6" s="83" t="s">
        <v>161</v>
      </c>
      <c r="O6" s="213">
        <v>11</v>
      </c>
    </row>
    <row r="7" spans="2:15" s="81" customFormat="1" ht="23.25">
      <c r="B7" s="214">
        <v>3</v>
      </c>
      <c r="C7" s="83">
        <v>15</v>
      </c>
      <c r="D7" s="83" t="s">
        <v>161</v>
      </c>
      <c r="E7" s="215">
        <v>16</v>
      </c>
      <c r="G7" s="214">
        <v>3</v>
      </c>
      <c r="H7" s="83">
        <v>3</v>
      </c>
      <c r="I7" s="83" t="s">
        <v>161</v>
      </c>
      <c r="J7" s="215">
        <v>4</v>
      </c>
      <c r="L7" s="214">
        <v>3</v>
      </c>
      <c r="M7" s="83">
        <v>9</v>
      </c>
      <c r="N7" s="83" t="s">
        <v>161</v>
      </c>
      <c r="O7" s="213">
        <v>10</v>
      </c>
    </row>
    <row r="8" spans="2:15" s="81" customFormat="1" ht="23.25">
      <c r="B8" s="214">
        <v>4</v>
      </c>
      <c r="C8" s="83">
        <v>18</v>
      </c>
      <c r="D8" s="83" t="s">
        <v>161</v>
      </c>
      <c r="E8" s="215">
        <v>16</v>
      </c>
      <c r="G8" s="214">
        <v>4</v>
      </c>
      <c r="H8" s="83">
        <v>6</v>
      </c>
      <c r="I8" s="83" t="s">
        <v>161</v>
      </c>
      <c r="J8" s="215">
        <v>4</v>
      </c>
      <c r="L8" s="214">
        <v>4</v>
      </c>
      <c r="M8" s="83">
        <v>12</v>
      </c>
      <c r="N8" s="83" t="s">
        <v>161</v>
      </c>
      <c r="O8" s="213">
        <v>10</v>
      </c>
    </row>
    <row r="9" spans="2:15" s="81" customFormat="1" ht="23.25">
      <c r="B9" s="214">
        <v>5</v>
      </c>
      <c r="C9" s="83">
        <v>17</v>
      </c>
      <c r="D9" s="83" t="s">
        <v>161</v>
      </c>
      <c r="E9" s="215">
        <v>15</v>
      </c>
      <c r="G9" s="214">
        <v>5</v>
      </c>
      <c r="H9" s="83">
        <v>5</v>
      </c>
      <c r="I9" s="83" t="s">
        <v>161</v>
      </c>
      <c r="J9" s="215">
        <v>3</v>
      </c>
      <c r="L9" s="214">
        <v>5</v>
      </c>
      <c r="M9" s="83">
        <v>11</v>
      </c>
      <c r="N9" s="83" t="s">
        <v>161</v>
      </c>
      <c r="O9" s="213">
        <v>9</v>
      </c>
    </row>
    <row r="10" spans="2:15" s="81" customFormat="1" ht="23.25">
      <c r="B10" s="214">
        <v>6</v>
      </c>
      <c r="C10" s="83">
        <v>13</v>
      </c>
      <c r="D10" s="83" t="s">
        <v>161</v>
      </c>
      <c r="E10" s="215">
        <v>14</v>
      </c>
      <c r="G10" s="214">
        <v>6</v>
      </c>
      <c r="H10" s="83">
        <v>1</v>
      </c>
      <c r="I10" s="83" t="s">
        <v>161</v>
      </c>
      <c r="J10" s="215">
        <v>2</v>
      </c>
      <c r="L10" s="214">
        <v>6</v>
      </c>
      <c r="M10" s="83">
        <v>7</v>
      </c>
      <c r="N10" s="83" t="s">
        <v>161</v>
      </c>
      <c r="O10" s="213">
        <v>8</v>
      </c>
    </row>
    <row r="11" spans="2:15" s="81" customFormat="1" ht="23.25">
      <c r="B11" s="214">
        <v>7</v>
      </c>
      <c r="C11" s="83">
        <v>14</v>
      </c>
      <c r="D11" s="83" t="s">
        <v>161</v>
      </c>
      <c r="E11" s="215">
        <v>18</v>
      </c>
      <c r="G11" s="214">
        <v>7</v>
      </c>
      <c r="H11" s="83">
        <v>2</v>
      </c>
      <c r="I11" s="83" t="s">
        <v>161</v>
      </c>
      <c r="J11" s="215">
        <v>6</v>
      </c>
      <c r="L11" s="214">
        <v>7</v>
      </c>
      <c r="M11" s="83">
        <v>8</v>
      </c>
      <c r="N11" s="83" t="s">
        <v>161</v>
      </c>
      <c r="O11" s="213">
        <v>12</v>
      </c>
    </row>
    <row r="12" spans="2:15" s="81" customFormat="1" ht="23.25">
      <c r="B12" s="214">
        <v>8</v>
      </c>
      <c r="C12" s="83">
        <v>15</v>
      </c>
      <c r="D12" s="83" t="s">
        <v>161</v>
      </c>
      <c r="E12" s="215">
        <v>13</v>
      </c>
      <c r="G12" s="214">
        <v>8</v>
      </c>
      <c r="H12" s="83">
        <v>3</v>
      </c>
      <c r="I12" s="83" t="s">
        <v>161</v>
      </c>
      <c r="J12" s="215">
        <v>1</v>
      </c>
      <c r="L12" s="214">
        <v>8</v>
      </c>
      <c r="M12" s="83">
        <v>9</v>
      </c>
      <c r="N12" s="83" t="s">
        <v>161</v>
      </c>
      <c r="O12" s="213">
        <v>7</v>
      </c>
    </row>
    <row r="13" spans="2:15" s="81" customFormat="1" ht="23.25">
      <c r="B13" s="214">
        <v>9</v>
      </c>
      <c r="C13" s="83">
        <v>16</v>
      </c>
      <c r="D13" s="83" t="s">
        <v>161</v>
      </c>
      <c r="E13" s="215">
        <v>17</v>
      </c>
      <c r="G13" s="214">
        <v>9</v>
      </c>
      <c r="H13" s="83">
        <v>4</v>
      </c>
      <c r="I13" s="83" t="s">
        <v>161</v>
      </c>
      <c r="J13" s="215">
        <v>5</v>
      </c>
      <c r="L13" s="214">
        <v>9</v>
      </c>
      <c r="M13" s="83">
        <v>10</v>
      </c>
      <c r="N13" s="83" t="s">
        <v>161</v>
      </c>
      <c r="O13" s="213">
        <v>11</v>
      </c>
    </row>
    <row r="14" spans="2:15" s="81" customFormat="1" ht="23.25">
      <c r="B14" s="214">
        <v>10</v>
      </c>
      <c r="C14" s="83">
        <v>18</v>
      </c>
      <c r="D14" s="83" t="s">
        <v>161</v>
      </c>
      <c r="E14" s="215">
        <v>17</v>
      </c>
      <c r="G14" s="214">
        <v>10</v>
      </c>
      <c r="H14" s="83">
        <v>6</v>
      </c>
      <c r="I14" s="83" t="s">
        <v>161</v>
      </c>
      <c r="J14" s="215">
        <v>5</v>
      </c>
      <c r="L14" s="214">
        <v>10</v>
      </c>
      <c r="M14" s="83">
        <v>12</v>
      </c>
      <c r="N14" s="83" t="s">
        <v>161</v>
      </c>
      <c r="O14" s="213">
        <v>11</v>
      </c>
    </row>
    <row r="15" spans="2:15" s="81" customFormat="1" ht="23.25">
      <c r="B15" s="214">
        <v>11</v>
      </c>
      <c r="C15" s="83">
        <v>13</v>
      </c>
      <c r="D15" s="83" t="s">
        <v>161</v>
      </c>
      <c r="E15" s="215">
        <v>16</v>
      </c>
      <c r="G15" s="214">
        <v>11</v>
      </c>
      <c r="H15" s="83">
        <v>1</v>
      </c>
      <c r="I15" s="83" t="s">
        <v>161</v>
      </c>
      <c r="J15" s="215">
        <v>4</v>
      </c>
      <c r="L15" s="214">
        <v>11</v>
      </c>
      <c r="M15" s="83">
        <v>7</v>
      </c>
      <c r="N15" s="83" t="s">
        <v>161</v>
      </c>
      <c r="O15" s="213">
        <v>10</v>
      </c>
    </row>
    <row r="16" spans="2:15" s="81" customFormat="1" ht="23.25">
      <c r="B16" s="214">
        <v>12</v>
      </c>
      <c r="C16" s="83">
        <v>14</v>
      </c>
      <c r="D16" s="83" t="s">
        <v>161</v>
      </c>
      <c r="E16" s="215">
        <v>15</v>
      </c>
      <c r="G16" s="214">
        <v>12</v>
      </c>
      <c r="H16" s="83">
        <v>2</v>
      </c>
      <c r="I16" s="83" t="s">
        <v>161</v>
      </c>
      <c r="J16" s="215">
        <v>3</v>
      </c>
      <c r="L16" s="214">
        <v>12</v>
      </c>
      <c r="M16" s="83">
        <v>8</v>
      </c>
      <c r="N16" s="83" t="s">
        <v>161</v>
      </c>
      <c r="O16" s="213">
        <v>9</v>
      </c>
    </row>
    <row r="17" spans="2:15" s="81" customFormat="1" ht="23.25">
      <c r="B17" s="214">
        <v>13</v>
      </c>
      <c r="C17" s="83">
        <v>15</v>
      </c>
      <c r="D17" s="83" t="s">
        <v>161</v>
      </c>
      <c r="E17" s="215">
        <v>18</v>
      </c>
      <c r="G17" s="214">
        <v>13</v>
      </c>
      <c r="H17" s="83">
        <v>3</v>
      </c>
      <c r="I17" s="83" t="s">
        <v>161</v>
      </c>
      <c r="J17" s="215">
        <v>6</v>
      </c>
      <c r="L17" s="214">
        <v>13</v>
      </c>
      <c r="M17" s="83">
        <v>9</v>
      </c>
      <c r="N17" s="83" t="s">
        <v>161</v>
      </c>
      <c r="O17" s="213">
        <v>12</v>
      </c>
    </row>
    <row r="18" spans="2:15" s="81" customFormat="1" ht="23.25">
      <c r="B18" s="214">
        <v>14</v>
      </c>
      <c r="C18" s="83">
        <v>16</v>
      </c>
      <c r="D18" s="83" t="s">
        <v>161</v>
      </c>
      <c r="E18" s="215">
        <v>14</v>
      </c>
      <c r="G18" s="214">
        <v>14</v>
      </c>
      <c r="H18" s="83">
        <v>4</v>
      </c>
      <c r="I18" s="83" t="s">
        <v>161</v>
      </c>
      <c r="J18" s="215">
        <v>2</v>
      </c>
      <c r="L18" s="214">
        <v>14</v>
      </c>
      <c r="M18" s="83">
        <v>10</v>
      </c>
      <c r="N18" s="83" t="s">
        <v>161</v>
      </c>
      <c r="O18" s="213">
        <v>8</v>
      </c>
    </row>
    <row r="19" spans="2:15" s="81" customFormat="1" ht="24" thickBot="1">
      <c r="B19" s="216">
        <v>15</v>
      </c>
      <c r="C19" s="217">
        <v>17</v>
      </c>
      <c r="D19" s="217" t="s">
        <v>161</v>
      </c>
      <c r="E19" s="218">
        <v>13</v>
      </c>
      <c r="G19" s="216">
        <v>15</v>
      </c>
      <c r="H19" s="217">
        <v>5</v>
      </c>
      <c r="I19" s="217" t="s">
        <v>161</v>
      </c>
      <c r="J19" s="218">
        <v>1</v>
      </c>
      <c r="L19" s="216">
        <v>15</v>
      </c>
      <c r="M19" s="217">
        <v>11</v>
      </c>
      <c r="N19" s="217" t="s">
        <v>161</v>
      </c>
      <c r="O19" s="219">
        <v>7</v>
      </c>
    </row>
    <row r="20" ht="12.75">
      <c r="G20" s="84"/>
    </row>
  </sheetData>
  <sheetProtection/>
  <mergeCells count="1">
    <mergeCell ref="A1:O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&amp;L&amp;8&amp;Z&amp;F
&amp;A&amp;C&amp;P z &amp;N&amp;R&amp;8&amp;D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zoomScalePageLayoutView="0" workbookViewId="0" topLeftCell="A1">
      <selection activeCell="W4" sqref="W4"/>
    </sheetView>
  </sheetViews>
  <sheetFormatPr defaultColWidth="9.00390625" defaultRowHeight="12.75" outlineLevelCol="1"/>
  <cols>
    <col min="1" max="1" width="0.74609375" style="147" customWidth="1"/>
    <col min="2" max="2" width="4.875" style="147" customWidth="1"/>
    <col min="3" max="3" width="17.875" style="147" bestFit="1" customWidth="1"/>
    <col min="4" max="4" width="9.25390625" style="147" bestFit="1" customWidth="1"/>
    <col min="5" max="5" width="4.875" style="148" bestFit="1" customWidth="1"/>
    <col min="6" max="6" width="12.875" style="148" customWidth="1"/>
    <col min="7" max="7" width="11.75390625" style="148" customWidth="1"/>
    <col min="8" max="8" width="23.875" style="147" customWidth="1" outlineLevel="1"/>
    <col min="9" max="9" width="4.25390625" style="148" customWidth="1" outlineLevel="1"/>
    <col min="10" max="10" width="5.375" style="147" bestFit="1" customWidth="1"/>
    <col min="11" max="11" width="4.375" style="147" bestFit="1" customWidth="1"/>
    <col min="12" max="12" width="5.00390625" style="147" customWidth="1"/>
    <col min="13" max="15" width="4.375" style="147" customWidth="1"/>
    <col min="16" max="16" width="5.00390625" style="147" customWidth="1"/>
    <col min="17" max="17" width="4.375" style="147" customWidth="1"/>
    <col min="18" max="18" width="5.375" style="148" bestFit="1" customWidth="1"/>
    <col min="19" max="19" width="4.125" style="147" customWidth="1"/>
    <col min="20" max="20" width="5.375" style="147" bestFit="1" customWidth="1"/>
    <col min="21" max="21" width="6.875" style="147" customWidth="1"/>
    <col min="22" max="22" width="4.00390625" style="147" customWidth="1"/>
    <col min="23" max="23" width="7.75390625" style="147" customWidth="1"/>
    <col min="24" max="24" width="5.125" style="147" bestFit="1" customWidth="1"/>
    <col min="25" max="25" width="5.625" style="147" bestFit="1" customWidth="1"/>
    <col min="26" max="26" width="8.25390625" style="149" customWidth="1"/>
    <col min="27" max="27" width="5.125" style="148" bestFit="1" customWidth="1"/>
    <col min="28" max="28" width="4.375" style="147" customWidth="1"/>
    <col min="29" max="29" width="8.375" style="147" customWidth="1"/>
    <col min="30" max="30" width="12.00390625" style="147" customWidth="1"/>
    <col min="31" max="31" width="5.125" style="147" bestFit="1" customWidth="1"/>
    <col min="32" max="32" width="1.37890625" style="147" customWidth="1"/>
    <col min="33" max="16384" width="9.125" style="147" customWidth="1"/>
  </cols>
  <sheetData>
    <row r="1" spans="1:31" s="132" customFormat="1" ht="22.5">
      <c r="A1" s="256" t="s">
        <v>124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</row>
    <row r="2" spans="2:26" s="132" customFormat="1" ht="6.75" customHeight="1">
      <c r="B2" s="133"/>
      <c r="C2" s="133"/>
      <c r="D2" s="133"/>
      <c r="E2" s="133"/>
      <c r="F2" s="133"/>
      <c r="G2" s="133"/>
      <c r="H2" s="133"/>
      <c r="I2" s="131"/>
      <c r="J2" s="133"/>
      <c r="K2" s="133"/>
      <c r="L2" s="133"/>
      <c r="M2" s="133"/>
      <c r="N2" s="133"/>
      <c r="O2" s="133"/>
      <c r="P2" s="134"/>
      <c r="Q2" s="133"/>
      <c r="R2" s="134"/>
      <c r="S2" s="133"/>
      <c r="T2" s="133"/>
      <c r="U2" s="133"/>
      <c r="V2" s="133"/>
      <c r="W2" s="133"/>
      <c r="X2" s="133"/>
      <c r="Z2" s="135"/>
    </row>
    <row r="3" spans="4:26" s="136" customFormat="1" ht="15.75">
      <c r="D3" s="137" t="s">
        <v>711</v>
      </c>
      <c r="E3" s="138"/>
      <c r="F3" s="138"/>
      <c r="G3" s="138"/>
      <c r="H3" s="138"/>
      <c r="I3" s="139"/>
      <c r="J3" s="138"/>
      <c r="K3" s="138"/>
      <c r="L3" s="138"/>
      <c r="O3" s="138"/>
      <c r="P3" s="140"/>
      <c r="Q3" s="138"/>
      <c r="S3" s="141"/>
      <c r="T3" s="141"/>
      <c r="V3" s="141"/>
      <c r="W3" s="137" t="s">
        <v>712</v>
      </c>
      <c r="X3" s="142"/>
      <c r="Z3" s="135"/>
    </row>
    <row r="4" spans="4:26" s="136" customFormat="1" ht="5.25" customHeight="1">
      <c r="D4" s="143"/>
      <c r="E4" s="138"/>
      <c r="F4" s="138"/>
      <c r="G4" s="138"/>
      <c r="H4" s="138"/>
      <c r="I4" s="139"/>
      <c r="J4" s="138"/>
      <c r="K4" s="138"/>
      <c r="L4" s="138"/>
      <c r="M4" s="138"/>
      <c r="N4" s="138"/>
      <c r="O4" s="138"/>
      <c r="P4" s="140"/>
      <c r="Q4" s="138"/>
      <c r="S4" s="138"/>
      <c r="T4" s="138"/>
      <c r="V4" s="138"/>
      <c r="W4" s="140"/>
      <c r="Z4" s="135"/>
    </row>
    <row r="5" spans="4:26" s="136" customFormat="1" ht="15.75">
      <c r="D5" s="137" t="s">
        <v>332</v>
      </c>
      <c r="E5" s="138"/>
      <c r="F5" s="138"/>
      <c r="G5" s="138"/>
      <c r="H5" s="138"/>
      <c r="I5" s="139"/>
      <c r="J5" s="138"/>
      <c r="K5" s="138"/>
      <c r="L5" s="138"/>
      <c r="M5" s="138"/>
      <c r="N5" s="137" t="s">
        <v>710</v>
      </c>
      <c r="O5" s="141"/>
      <c r="P5" s="141"/>
      <c r="Q5" s="141"/>
      <c r="S5" s="138"/>
      <c r="T5" s="138"/>
      <c r="V5" s="138"/>
      <c r="W5" s="137" t="s">
        <v>333</v>
      </c>
      <c r="Z5" s="135"/>
    </row>
    <row r="6" spans="2:26" s="136" customFormat="1" ht="15.75">
      <c r="B6" s="137"/>
      <c r="C6" s="138"/>
      <c r="D6" s="138"/>
      <c r="E6" s="138"/>
      <c r="F6" s="138"/>
      <c r="G6" s="138"/>
      <c r="H6" s="138"/>
      <c r="I6" s="139"/>
      <c r="J6" s="138"/>
      <c r="K6" s="138"/>
      <c r="L6" s="138"/>
      <c r="M6" s="138"/>
      <c r="N6" s="141"/>
      <c r="O6" s="141"/>
      <c r="P6" s="141"/>
      <c r="Q6" s="141"/>
      <c r="R6" s="137"/>
      <c r="S6" s="138"/>
      <c r="T6" s="138"/>
      <c r="U6" s="138"/>
      <c r="V6" s="138"/>
      <c r="W6" s="138"/>
      <c r="Z6" s="135"/>
    </row>
    <row r="7" spans="2:26" s="138" customFormat="1" ht="15.75">
      <c r="B7" s="144" t="s">
        <v>125</v>
      </c>
      <c r="C7" s="144"/>
      <c r="D7" s="144"/>
      <c r="E7" s="144"/>
      <c r="F7" s="144"/>
      <c r="G7" s="144"/>
      <c r="H7" s="144"/>
      <c r="I7" s="139"/>
      <c r="J7" s="144"/>
      <c r="K7" s="144"/>
      <c r="L7" s="144"/>
      <c r="M7" s="144"/>
      <c r="N7" s="144"/>
      <c r="O7" s="144"/>
      <c r="P7" s="145"/>
      <c r="Q7" s="144"/>
      <c r="R7" s="145"/>
      <c r="S7" s="144"/>
      <c r="T7" s="144"/>
      <c r="U7" s="144"/>
      <c r="V7" s="144"/>
      <c r="W7" s="144"/>
      <c r="X7" s="144"/>
      <c r="Z7" s="146"/>
    </row>
    <row r="8" ht="3" customHeight="1" thickBot="1"/>
    <row r="9" spans="2:31" s="120" customFormat="1" ht="39" thickBot="1">
      <c r="B9" s="150" t="s">
        <v>33</v>
      </c>
      <c r="C9" s="151" t="s">
        <v>34</v>
      </c>
      <c r="D9" s="151" t="s">
        <v>35</v>
      </c>
      <c r="E9" s="151" t="s">
        <v>36</v>
      </c>
      <c r="F9" s="151" t="s">
        <v>236</v>
      </c>
      <c r="G9" s="151" t="s">
        <v>126</v>
      </c>
      <c r="H9" s="151" t="s">
        <v>37</v>
      </c>
      <c r="I9" s="152" t="s">
        <v>127</v>
      </c>
      <c r="J9" s="153" t="s">
        <v>128</v>
      </c>
      <c r="K9" s="154" t="s">
        <v>129</v>
      </c>
      <c r="L9" s="151" t="s">
        <v>130</v>
      </c>
      <c r="M9" s="151" t="s">
        <v>131</v>
      </c>
      <c r="N9" s="151" t="s">
        <v>132</v>
      </c>
      <c r="O9" s="151" t="s">
        <v>133</v>
      </c>
      <c r="P9" s="151" t="s">
        <v>132</v>
      </c>
      <c r="Q9" s="154" t="s">
        <v>134</v>
      </c>
      <c r="R9" s="151" t="s">
        <v>135</v>
      </c>
      <c r="S9" s="151" t="s">
        <v>136</v>
      </c>
      <c r="T9" s="151" t="s">
        <v>137</v>
      </c>
      <c r="U9" s="151" t="s">
        <v>3</v>
      </c>
      <c r="V9" s="151" t="s">
        <v>138</v>
      </c>
      <c r="W9" s="151" t="s">
        <v>139</v>
      </c>
      <c r="X9" s="154" t="s">
        <v>140</v>
      </c>
      <c r="Y9" s="151" t="s">
        <v>141</v>
      </c>
      <c r="Z9" s="151" t="s">
        <v>132</v>
      </c>
      <c r="AA9" s="154" t="s">
        <v>142</v>
      </c>
      <c r="AB9" s="151" t="s">
        <v>143</v>
      </c>
      <c r="AC9" s="151" t="s">
        <v>144</v>
      </c>
      <c r="AD9" s="151" t="s">
        <v>145</v>
      </c>
      <c r="AE9" s="155" t="s">
        <v>146</v>
      </c>
    </row>
    <row r="10" spans="1:31" s="128" customFormat="1" ht="15.75" thickTop="1">
      <c r="A10" s="122"/>
      <c r="B10" s="157">
        <v>5</v>
      </c>
      <c r="C10" s="158" t="s">
        <v>82</v>
      </c>
      <c r="D10" s="159" t="s">
        <v>68</v>
      </c>
      <c r="E10" s="160">
        <v>1953</v>
      </c>
      <c r="F10" s="239" t="s">
        <v>241</v>
      </c>
      <c r="G10" s="240" t="s">
        <v>414</v>
      </c>
      <c r="H10" s="161" t="s">
        <v>699</v>
      </c>
      <c r="I10" s="162">
        <v>5</v>
      </c>
      <c r="J10" s="163">
        <v>141</v>
      </c>
      <c r="K10" s="164">
        <v>31</v>
      </c>
      <c r="L10" s="165" t="s">
        <v>222</v>
      </c>
      <c r="M10" s="166">
        <v>47</v>
      </c>
      <c r="N10" s="166">
        <v>42</v>
      </c>
      <c r="O10" s="166">
        <v>43</v>
      </c>
      <c r="P10" s="167">
        <f aca="true" t="shared" si="0" ref="P10:P15">SUM(M10:O10)</f>
        <v>132</v>
      </c>
      <c r="Q10" s="164">
        <v>11</v>
      </c>
      <c r="R10" s="165" t="s">
        <v>222</v>
      </c>
      <c r="S10" s="168">
        <v>30</v>
      </c>
      <c r="T10" s="165" t="s">
        <v>161</v>
      </c>
      <c r="U10" s="169">
        <v>41.07</v>
      </c>
      <c r="V10" s="170">
        <v>5</v>
      </c>
      <c r="W10" s="156">
        <f aca="true" t="shared" si="1" ref="W10:W15">ROUND((IF(U10&gt;0,V10*(432/U10+10),0)),2)</f>
        <v>102.59</v>
      </c>
      <c r="X10" s="171" t="s">
        <v>223</v>
      </c>
      <c r="Y10" s="165">
        <v>35</v>
      </c>
      <c r="Z10" s="172">
        <f aca="true" t="shared" si="2" ref="Z10:Z15">SUM(J10,P10,S10,W10)</f>
        <v>405.59000000000003</v>
      </c>
      <c r="AA10" s="173">
        <v>23</v>
      </c>
      <c r="AB10" s="173" t="s">
        <v>222</v>
      </c>
      <c r="AC10" s="174"/>
      <c r="AD10" s="175"/>
      <c r="AE10" s="176"/>
    </row>
    <row r="11" spans="1:31" s="128" customFormat="1" ht="15">
      <c r="A11" s="122"/>
      <c r="B11" s="157">
        <v>28</v>
      </c>
      <c r="C11" s="158" t="s">
        <v>226</v>
      </c>
      <c r="D11" s="159" t="s">
        <v>47</v>
      </c>
      <c r="E11" s="160">
        <v>1955</v>
      </c>
      <c r="F11" s="239" t="s">
        <v>243</v>
      </c>
      <c r="G11" s="240" t="s">
        <v>414</v>
      </c>
      <c r="H11" s="161" t="s">
        <v>699</v>
      </c>
      <c r="I11" s="162">
        <v>5</v>
      </c>
      <c r="J11" s="163">
        <v>141</v>
      </c>
      <c r="K11" s="164">
        <v>33</v>
      </c>
      <c r="L11" s="165" t="s">
        <v>222</v>
      </c>
      <c r="M11" s="166">
        <v>46</v>
      </c>
      <c r="N11" s="166">
        <v>44</v>
      </c>
      <c r="O11" s="166">
        <v>47</v>
      </c>
      <c r="P11" s="167">
        <f t="shared" si="0"/>
        <v>137</v>
      </c>
      <c r="Q11" s="164">
        <v>2</v>
      </c>
      <c r="R11" s="165" t="s">
        <v>221</v>
      </c>
      <c r="S11" s="168">
        <v>40</v>
      </c>
      <c r="T11" s="165" t="s">
        <v>161</v>
      </c>
      <c r="U11" s="169">
        <v>30</v>
      </c>
      <c r="V11" s="170">
        <v>5</v>
      </c>
      <c r="W11" s="156">
        <f t="shared" si="1"/>
        <v>122</v>
      </c>
      <c r="X11" s="171" t="s">
        <v>222</v>
      </c>
      <c r="Y11" s="165">
        <v>12</v>
      </c>
      <c r="Z11" s="172">
        <f t="shared" si="2"/>
        <v>440</v>
      </c>
      <c r="AA11" s="173">
        <v>3</v>
      </c>
      <c r="AB11" s="173" t="s">
        <v>669</v>
      </c>
      <c r="AC11" s="174">
        <v>375</v>
      </c>
      <c r="AD11" s="175">
        <f>SUM(Z10:Z12,AC11)</f>
        <v>1640.3200000000002</v>
      </c>
      <c r="AE11" s="176">
        <v>1</v>
      </c>
    </row>
    <row r="12" spans="1:31" s="128" customFormat="1" ht="15">
      <c r="A12" s="122"/>
      <c r="B12" s="157">
        <v>51</v>
      </c>
      <c r="C12" s="158" t="s">
        <v>69</v>
      </c>
      <c r="D12" s="159" t="s">
        <v>49</v>
      </c>
      <c r="E12" s="160">
        <v>1963</v>
      </c>
      <c r="F12" s="239" t="s">
        <v>242</v>
      </c>
      <c r="G12" s="240" t="s">
        <v>414</v>
      </c>
      <c r="H12" s="161" t="s">
        <v>699</v>
      </c>
      <c r="I12" s="162">
        <v>5</v>
      </c>
      <c r="J12" s="163">
        <v>141</v>
      </c>
      <c r="K12" s="164">
        <v>35</v>
      </c>
      <c r="L12" s="165" t="s">
        <v>222</v>
      </c>
      <c r="M12" s="166">
        <v>45</v>
      </c>
      <c r="N12" s="166">
        <v>43</v>
      </c>
      <c r="O12" s="166">
        <v>45</v>
      </c>
      <c r="P12" s="167">
        <f t="shared" si="0"/>
        <v>133</v>
      </c>
      <c r="Q12" s="164">
        <v>8</v>
      </c>
      <c r="R12" s="165" t="s">
        <v>221</v>
      </c>
      <c r="S12" s="168">
        <v>35</v>
      </c>
      <c r="T12" s="165" t="s">
        <v>161</v>
      </c>
      <c r="U12" s="169">
        <v>35.57</v>
      </c>
      <c r="V12" s="170">
        <v>5</v>
      </c>
      <c r="W12" s="156">
        <f t="shared" si="1"/>
        <v>110.73</v>
      </c>
      <c r="X12" s="171" t="s">
        <v>222</v>
      </c>
      <c r="Y12" s="165">
        <v>21</v>
      </c>
      <c r="Z12" s="172">
        <f t="shared" si="2"/>
        <v>419.73</v>
      </c>
      <c r="AA12" s="173">
        <v>12</v>
      </c>
      <c r="AB12" s="173" t="s">
        <v>221</v>
      </c>
      <c r="AC12" s="174"/>
      <c r="AD12" s="175"/>
      <c r="AE12" s="176"/>
    </row>
    <row r="13" spans="1:31" s="128" customFormat="1" ht="15">
      <c r="A13" s="122"/>
      <c r="B13" s="157">
        <v>23</v>
      </c>
      <c r="C13" s="158" t="s">
        <v>386</v>
      </c>
      <c r="D13" s="159" t="s">
        <v>557</v>
      </c>
      <c r="E13" s="160">
        <v>1964</v>
      </c>
      <c r="F13" s="239" t="s">
        <v>677</v>
      </c>
      <c r="G13" s="240" t="s">
        <v>388</v>
      </c>
      <c r="H13" s="161" t="s">
        <v>389</v>
      </c>
      <c r="I13" s="162">
        <v>23</v>
      </c>
      <c r="J13" s="163">
        <v>146</v>
      </c>
      <c r="K13" s="164">
        <v>8</v>
      </c>
      <c r="L13" s="165" t="s">
        <v>221</v>
      </c>
      <c r="M13" s="166">
        <v>44</v>
      </c>
      <c r="N13" s="166">
        <v>35</v>
      </c>
      <c r="O13" s="166">
        <v>42</v>
      </c>
      <c r="P13" s="167">
        <f t="shared" si="0"/>
        <v>121</v>
      </c>
      <c r="Q13" s="164">
        <v>44</v>
      </c>
      <c r="R13" s="165" t="s">
        <v>223</v>
      </c>
      <c r="S13" s="168">
        <v>30</v>
      </c>
      <c r="T13" s="165" t="s">
        <v>161</v>
      </c>
      <c r="U13" s="169">
        <v>35.48</v>
      </c>
      <c r="V13" s="170">
        <v>4</v>
      </c>
      <c r="W13" s="156">
        <f t="shared" si="1"/>
        <v>88.7</v>
      </c>
      <c r="X13" s="171" t="s">
        <v>161</v>
      </c>
      <c r="Y13" s="165">
        <v>43</v>
      </c>
      <c r="Z13" s="172">
        <f t="shared" si="2"/>
        <v>385.7</v>
      </c>
      <c r="AA13" s="173">
        <v>29</v>
      </c>
      <c r="AB13" s="173" t="s">
        <v>222</v>
      </c>
      <c r="AC13" s="174"/>
      <c r="AD13" s="175"/>
      <c r="AE13" s="176"/>
    </row>
    <row r="14" spans="1:31" s="128" customFormat="1" ht="15">
      <c r="A14" s="122"/>
      <c r="B14" s="157">
        <v>46</v>
      </c>
      <c r="C14" s="158" t="s">
        <v>386</v>
      </c>
      <c r="D14" s="159" t="s">
        <v>45</v>
      </c>
      <c r="E14" s="160">
        <v>1971</v>
      </c>
      <c r="F14" s="239" t="s">
        <v>387</v>
      </c>
      <c r="G14" s="240" t="s">
        <v>388</v>
      </c>
      <c r="H14" s="161" t="s">
        <v>389</v>
      </c>
      <c r="I14" s="162">
        <v>23</v>
      </c>
      <c r="J14" s="163">
        <v>148</v>
      </c>
      <c r="K14" s="164">
        <v>2</v>
      </c>
      <c r="L14" s="165" t="s">
        <v>669</v>
      </c>
      <c r="M14" s="166">
        <v>45</v>
      </c>
      <c r="N14" s="166">
        <v>37</v>
      </c>
      <c r="O14" s="166">
        <v>47</v>
      </c>
      <c r="P14" s="167">
        <f t="shared" si="0"/>
        <v>129</v>
      </c>
      <c r="Q14" s="164">
        <v>16</v>
      </c>
      <c r="R14" s="165" t="s">
        <v>222</v>
      </c>
      <c r="S14" s="168">
        <v>25</v>
      </c>
      <c r="T14" s="165" t="s">
        <v>161</v>
      </c>
      <c r="U14" s="169">
        <v>26.98</v>
      </c>
      <c r="V14" s="170">
        <v>5</v>
      </c>
      <c r="W14" s="156">
        <f t="shared" si="1"/>
        <v>130.06</v>
      </c>
      <c r="X14" s="171" t="s">
        <v>221</v>
      </c>
      <c r="Y14" s="165">
        <v>6</v>
      </c>
      <c r="Z14" s="172">
        <f t="shared" si="2"/>
        <v>432.06</v>
      </c>
      <c r="AA14" s="173">
        <v>7</v>
      </c>
      <c r="AB14" s="173" t="s">
        <v>221</v>
      </c>
      <c r="AC14" s="174">
        <v>375</v>
      </c>
      <c r="AD14" s="175">
        <f>SUM(Z13:Z15,AC14)</f>
        <v>1605.31</v>
      </c>
      <c r="AE14" s="176">
        <v>2</v>
      </c>
    </row>
    <row r="15" spans="1:31" s="128" customFormat="1" ht="15">
      <c r="A15" s="122"/>
      <c r="B15" s="157">
        <v>69</v>
      </c>
      <c r="C15" s="158" t="s">
        <v>421</v>
      </c>
      <c r="D15" s="159" t="s">
        <v>191</v>
      </c>
      <c r="E15" s="160">
        <v>1982</v>
      </c>
      <c r="F15" s="239" t="s">
        <v>422</v>
      </c>
      <c r="G15" s="240" t="s">
        <v>388</v>
      </c>
      <c r="H15" s="161" t="s">
        <v>389</v>
      </c>
      <c r="I15" s="162">
        <v>23</v>
      </c>
      <c r="J15" s="163">
        <v>142</v>
      </c>
      <c r="K15" s="164">
        <v>30</v>
      </c>
      <c r="L15" s="165" t="s">
        <v>222</v>
      </c>
      <c r="M15" s="166">
        <v>45</v>
      </c>
      <c r="N15" s="166">
        <v>35</v>
      </c>
      <c r="O15" s="166">
        <v>47</v>
      </c>
      <c r="P15" s="167">
        <f t="shared" si="0"/>
        <v>127</v>
      </c>
      <c r="Q15" s="164">
        <v>23</v>
      </c>
      <c r="R15" s="165" t="s">
        <v>222</v>
      </c>
      <c r="S15" s="168">
        <v>35</v>
      </c>
      <c r="T15" s="165" t="s">
        <v>161</v>
      </c>
      <c r="U15" s="169">
        <v>36.89</v>
      </c>
      <c r="V15" s="170">
        <v>5</v>
      </c>
      <c r="W15" s="156">
        <f t="shared" si="1"/>
        <v>108.55</v>
      </c>
      <c r="X15" s="171" t="s">
        <v>223</v>
      </c>
      <c r="Y15" s="165">
        <v>26</v>
      </c>
      <c r="Z15" s="172">
        <f t="shared" si="2"/>
        <v>412.55</v>
      </c>
      <c r="AA15" s="173">
        <v>15</v>
      </c>
      <c r="AB15" s="173" t="s">
        <v>221</v>
      </c>
      <c r="AC15" s="174"/>
      <c r="AD15" s="175"/>
      <c r="AE15" s="176"/>
    </row>
  </sheetData>
  <sheetProtection/>
  <mergeCells count="1">
    <mergeCell ref="A1:AE1"/>
  </mergeCells>
  <printOptions horizontalCentered="1"/>
  <pageMargins left="0.48" right="0.31496062992125984" top="0.45" bottom="0.51" header="0.2755905511811024" footer="0.2362204724409449"/>
  <pageSetup fitToHeight="3" fitToWidth="1" horizontalDpi="600" verticalDpi="600" orientation="landscape" paperSize="9" scale="70" r:id="rId2"/>
  <headerFooter alignWithMargins="0">
    <oddFooter>&amp;L&amp;8&amp;F
&amp;A&amp;C&amp;8&amp;P z &amp;N
© Ing. Ján KULICH&amp;R&amp;8&amp;D
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1.12109375" style="0" customWidth="1"/>
    <col min="2" max="2" width="8.625" style="0" bestFit="1" customWidth="1"/>
    <col min="3" max="8" width="14.00390625" style="0" bestFit="1" customWidth="1"/>
  </cols>
  <sheetData>
    <row r="1" ht="18">
      <c r="A1" s="6" t="s">
        <v>15</v>
      </c>
    </row>
    <row r="2" ht="13.5" thickBot="1"/>
    <row r="3" spans="2:8" s="7" customFormat="1" ht="10.5">
      <c r="B3" s="257" t="s">
        <v>16</v>
      </c>
      <c r="C3" s="8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10" t="s">
        <v>22</v>
      </c>
    </row>
    <row r="4" spans="2:8" s="7" customFormat="1" ht="13.5" customHeight="1" thickBot="1">
      <c r="B4" s="258"/>
      <c r="C4" s="11" t="s">
        <v>23</v>
      </c>
      <c r="D4" s="12" t="s">
        <v>24</v>
      </c>
      <c r="E4" s="12" t="s">
        <v>25</v>
      </c>
      <c r="F4" s="12" t="s">
        <v>26</v>
      </c>
      <c r="G4" s="12" t="s">
        <v>27</v>
      </c>
      <c r="H4" s="13" t="s">
        <v>28</v>
      </c>
    </row>
    <row r="5" spans="2:8" ht="18.75" thickTop="1">
      <c r="B5" s="14">
        <v>1</v>
      </c>
      <c r="C5" s="15">
        <f aca="true" t="shared" si="0" ref="C5:C39">B5*15</f>
        <v>15</v>
      </c>
      <c r="D5" s="16">
        <f aca="true" t="shared" si="1" ref="D5:D39">C5/2*5</f>
        <v>37.5</v>
      </c>
      <c r="E5" s="16">
        <f aca="true" t="shared" si="2" ref="E5:E39">C5/3*5</f>
        <v>25</v>
      </c>
      <c r="F5" s="16">
        <f aca="true" t="shared" si="3" ref="F5:F39">C5/4*5</f>
        <v>18.75</v>
      </c>
      <c r="G5" s="16">
        <f aca="true" t="shared" si="4" ref="G5:G39">C5/6*5</f>
        <v>12.5</v>
      </c>
      <c r="H5" s="17">
        <f aca="true" t="shared" si="5" ref="H5:H39">C5/7*5</f>
        <v>10.714285714285714</v>
      </c>
    </row>
    <row r="6" spans="2:8" ht="18">
      <c r="B6" s="18">
        <v>2</v>
      </c>
      <c r="C6" s="19">
        <f t="shared" si="0"/>
        <v>30</v>
      </c>
      <c r="D6" s="20">
        <f t="shared" si="1"/>
        <v>75</v>
      </c>
      <c r="E6" s="20">
        <f t="shared" si="2"/>
        <v>50</v>
      </c>
      <c r="F6" s="20">
        <f t="shared" si="3"/>
        <v>37.5</v>
      </c>
      <c r="G6" s="20">
        <f t="shared" si="4"/>
        <v>25</v>
      </c>
      <c r="H6" s="21">
        <f t="shared" si="5"/>
        <v>21.428571428571427</v>
      </c>
    </row>
    <row r="7" spans="2:8" ht="18">
      <c r="B7" s="18">
        <v>3</v>
      </c>
      <c r="C7" s="19">
        <f t="shared" si="0"/>
        <v>45</v>
      </c>
      <c r="D7" s="20">
        <f t="shared" si="1"/>
        <v>112.5</v>
      </c>
      <c r="E7" s="20">
        <f t="shared" si="2"/>
        <v>75</v>
      </c>
      <c r="F7" s="20">
        <f t="shared" si="3"/>
        <v>56.25</v>
      </c>
      <c r="G7" s="20">
        <f t="shared" si="4"/>
        <v>37.5</v>
      </c>
      <c r="H7" s="21">
        <f t="shared" si="5"/>
        <v>32.142857142857146</v>
      </c>
    </row>
    <row r="8" spans="2:8" ht="18">
      <c r="B8" s="18">
        <v>4</v>
      </c>
      <c r="C8" s="19">
        <f t="shared" si="0"/>
        <v>60</v>
      </c>
      <c r="D8" s="20">
        <f t="shared" si="1"/>
        <v>150</v>
      </c>
      <c r="E8" s="20">
        <f t="shared" si="2"/>
        <v>100</v>
      </c>
      <c r="F8" s="20">
        <f t="shared" si="3"/>
        <v>75</v>
      </c>
      <c r="G8" s="20">
        <f t="shared" si="4"/>
        <v>50</v>
      </c>
      <c r="H8" s="21">
        <f t="shared" si="5"/>
        <v>42.857142857142854</v>
      </c>
    </row>
    <row r="9" spans="2:8" ht="18">
      <c r="B9" s="18">
        <v>5</v>
      </c>
      <c r="C9" s="19">
        <f t="shared" si="0"/>
        <v>75</v>
      </c>
      <c r="D9" s="20">
        <f t="shared" si="1"/>
        <v>187.5</v>
      </c>
      <c r="E9" s="20">
        <f t="shared" si="2"/>
        <v>125</v>
      </c>
      <c r="F9" s="20">
        <f t="shared" si="3"/>
        <v>93.75</v>
      </c>
      <c r="G9" s="20">
        <f t="shared" si="4"/>
        <v>62.5</v>
      </c>
      <c r="H9" s="21">
        <f t="shared" si="5"/>
        <v>53.57142857142857</v>
      </c>
    </row>
    <row r="10" spans="2:8" ht="18">
      <c r="B10" s="18">
        <v>6</v>
      </c>
      <c r="C10" s="19">
        <f t="shared" si="0"/>
        <v>90</v>
      </c>
      <c r="D10" s="20">
        <f t="shared" si="1"/>
        <v>225</v>
      </c>
      <c r="E10" s="20">
        <f t="shared" si="2"/>
        <v>150</v>
      </c>
      <c r="F10" s="20">
        <f t="shared" si="3"/>
        <v>112.5</v>
      </c>
      <c r="G10" s="20">
        <f t="shared" si="4"/>
        <v>75</v>
      </c>
      <c r="H10" s="21">
        <f t="shared" si="5"/>
        <v>64.28571428571429</v>
      </c>
    </row>
    <row r="11" spans="2:8" ht="18">
      <c r="B11" s="18">
        <v>7</v>
      </c>
      <c r="C11" s="19">
        <f t="shared" si="0"/>
        <v>105</v>
      </c>
      <c r="D11" s="20">
        <f t="shared" si="1"/>
        <v>262.5</v>
      </c>
      <c r="E11" s="20">
        <f t="shared" si="2"/>
        <v>175</v>
      </c>
      <c r="F11" s="20">
        <f t="shared" si="3"/>
        <v>131.25</v>
      </c>
      <c r="G11" s="20">
        <f t="shared" si="4"/>
        <v>87.5</v>
      </c>
      <c r="H11" s="21">
        <f t="shared" si="5"/>
        <v>75</v>
      </c>
    </row>
    <row r="12" spans="2:8" ht="18">
      <c r="B12" s="18">
        <v>8</v>
      </c>
      <c r="C12" s="19">
        <f t="shared" si="0"/>
        <v>120</v>
      </c>
      <c r="D12" s="20">
        <f t="shared" si="1"/>
        <v>300</v>
      </c>
      <c r="E12" s="20">
        <f t="shared" si="2"/>
        <v>200</v>
      </c>
      <c r="F12" s="20">
        <f t="shared" si="3"/>
        <v>150</v>
      </c>
      <c r="G12" s="20">
        <f t="shared" si="4"/>
        <v>100</v>
      </c>
      <c r="H12" s="21">
        <f t="shared" si="5"/>
        <v>85.71428571428571</v>
      </c>
    </row>
    <row r="13" spans="2:8" ht="18">
      <c r="B13" s="18">
        <v>9</v>
      </c>
      <c r="C13" s="19">
        <f t="shared" si="0"/>
        <v>135</v>
      </c>
      <c r="D13" s="20">
        <f t="shared" si="1"/>
        <v>337.5</v>
      </c>
      <c r="E13" s="20">
        <f t="shared" si="2"/>
        <v>225</v>
      </c>
      <c r="F13" s="20">
        <f t="shared" si="3"/>
        <v>168.75</v>
      </c>
      <c r="G13" s="20">
        <f t="shared" si="4"/>
        <v>112.5</v>
      </c>
      <c r="H13" s="21">
        <f t="shared" si="5"/>
        <v>96.42857142857142</v>
      </c>
    </row>
    <row r="14" spans="2:8" ht="18">
      <c r="B14" s="18">
        <v>10</v>
      </c>
      <c r="C14" s="19">
        <f t="shared" si="0"/>
        <v>150</v>
      </c>
      <c r="D14" s="22">
        <f t="shared" si="1"/>
        <v>375</v>
      </c>
      <c r="E14" s="20">
        <f t="shared" si="2"/>
        <v>250</v>
      </c>
      <c r="F14" s="20">
        <f t="shared" si="3"/>
        <v>187.5</v>
      </c>
      <c r="G14" s="20">
        <f t="shared" si="4"/>
        <v>125</v>
      </c>
      <c r="H14" s="21">
        <f t="shared" si="5"/>
        <v>107.14285714285714</v>
      </c>
    </row>
    <row r="15" spans="2:8" ht="18">
      <c r="B15" s="18">
        <v>11</v>
      </c>
      <c r="C15" s="19">
        <f t="shared" si="0"/>
        <v>165</v>
      </c>
      <c r="D15" s="20">
        <f t="shared" si="1"/>
        <v>412.5</v>
      </c>
      <c r="E15" s="20">
        <f t="shared" si="2"/>
        <v>275</v>
      </c>
      <c r="F15" s="20">
        <f t="shared" si="3"/>
        <v>206.25</v>
      </c>
      <c r="G15" s="20">
        <f t="shared" si="4"/>
        <v>137.5</v>
      </c>
      <c r="H15" s="21">
        <f t="shared" si="5"/>
        <v>117.85714285714286</v>
      </c>
    </row>
    <row r="16" spans="2:8" ht="18">
      <c r="B16" s="18">
        <v>12</v>
      </c>
      <c r="C16" s="19">
        <f t="shared" si="0"/>
        <v>180</v>
      </c>
      <c r="D16" s="20">
        <f t="shared" si="1"/>
        <v>450</v>
      </c>
      <c r="E16" s="20">
        <f t="shared" si="2"/>
        <v>300</v>
      </c>
      <c r="F16" s="20">
        <f t="shared" si="3"/>
        <v>225</v>
      </c>
      <c r="G16" s="20">
        <f t="shared" si="4"/>
        <v>150</v>
      </c>
      <c r="H16" s="21">
        <f t="shared" si="5"/>
        <v>128.57142857142858</v>
      </c>
    </row>
    <row r="17" spans="2:8" ht="18">
      <c r="B17" s="18">
        <v>13</v>
      </c>
      <c r="C17" s="19">
        <f t="shared" si="0"/>
        <v>195</v>
      </c>
      <c r="D17" s="20">
        <f t="shared" si="1"/>
        <v>487.5</v>
      </c>
      <c r="E17" s="20">
        <f t="shared" si="2"/>
        <v>325</v>
      </c>
      <c r="F17" s="20">
        <f t="shared" si="3"/>
        <v>243.75</v>
      </c>
      <c r="G17" s="20">
        <f t="shared" si="4"/>
        <v>162.5</v>
      </c>
      <c r="H17" s="21">
        <f t="shared" si="5"/>
        <v>139.28571428571428</v>
      </c>
    </row>
    <row r="18" spans="2:8" ht="18">
      <c r="B18" s="18">
        <v>14</v>
      </c>
      <c r="C18" s="19">
        <f t="shared" si="0"/>
        <v>210</v>
      </c>
      <c r="D18" s="20">
        <f t="shared" si="1"/>
        <v>525</v>
      </c>
      <c r="E18" s="20">
        <f t="shared" si="2"/>
        <v>350</v>
      </c>
      <c r="F18" s="20">
        <f t="shared" si="3"/>
        <v>262.5</v>
      </c>
      <c r="G18" s="20">
        <f t="shared" si="4"/>
        <v>175</v>
      </c>
      <c r="H18" s="21">
        <f t="shared" si="5"/>
        <v>150</v>
      </c>
    </row>
    <row r="19" spans="2:8" ht="18">
      <c r="B19" s="18">
        <v>15</v>
      </c>
      <c r="C19" s="19">
        <f t="shared" si="0"/>
        <v>225</v>
      </c>
      <c r="D19" s="20">
        <f t="shared" si="1"/>
        <v>562.5</v>
      </c>
      <c r="E19" s="22">
        <f t="shared" si="2"/>
        <v>375</v>
      </c>
      <c r="F19" s="20">
        <f t="shared" si="3"/>
        <v>281.25</v>
      </c>
      <c r="G19" s="20">
        <f t="shared" si="4"/>
        <v>187.5</v>
      </c>
      <c r="H19" s="21">
        <f t="shared" si="5"/>
        <v>160.71428571428572</v>
      </c>
    </row>
    <row r="20" spans="2:8" ht="18">
      <c r="B20" s="18">
        <v>16</v>
      </c>
      <c r="C20" s="19">
        <f t="shared" si="0"/>
        <v>240</v>
      </c>
      <c r="D20" s="20">
        <f t="shared" si="1"/>
        <v>600</v>
      </c>
      <c r="E20" s="20">
        <f t="shared" si="2"/>
        <v>400</v>
      </c>
      <c r="F20" s="20">
        <f t="shared" si="3"/>
        <v>300</v>
      </c>
      <c r="G20" s="20">
        <f t="shared" si="4"/>
        <v>200</v>
      </c>
      <c r="H20" s="21">
        <f t="shared" si="5"/>
        <v>171.42857142857142</v>
      </c>
    </row>
    <row r="21" spans="2:8" ht="18">
      <c r="B21" s="18">
        <v>17</v>
      </c>
      <c r="C21" s="19">
        <f t="shared" si="0"/>
        <v>255</v>
      </c>
      <c r="D21" s="20">
        <f t="shared" si="1"/>
        <v>637.5</v>
      </c>
      <c r="E21" s="20">
        <f t="shared" si="2"/>
        <v>425</v>
      </c>
      <c r="F21" s="20">
        <f t="shared" si="3"/>
        <v>318.75</v>
      </c>
      <c r="G21" s="20">
        <f t="shared" si="4"/>
        <v>212.5</v>
      </c>
      <c r="H21" s="21">
        <f t="shared" si="5"/>
        <v>182.14285714285717</v>
      </c>
    </row>
    <row r="22" spans="2:8" ht="18">
      <c r="B22" s="18">
        <v>18</v>
      </c>
      <c r="C22" s="19">
        <f t="shared" si="0"/>
        <v>270</v>
      </c>
      <c r="D22" s="20">
        <f t="shared" si="1"/>
        <v>675</v>
      </c>
      <c r="E22" s="20">
        <f t="shared" si="2"/>
        <v>450</v>
      </c>
      <c r="F22" s="20">
        <f t="shared" si="3"/>
        <v>337.5</v>
      </c>
      <c r="G22" s="20">
        <f t="shared" si="4"/>
        <v>225</v>
      </c>
      <c r="H22" s="21">
        <f t="shared" si="5"/>
        <v>192.85714285714283</v>
      </c>
    </row>
    <row r="23" spans="2:8" ht="18">
      <c r="B23" s="18">
        <v>19</v>
      </c>
      <c r="C23" s="19">
        <f t="shared" si="0"/>
        <v>285</v>
      </c>
      <c r="D23" s="20">
        <f t="shared" si="1"/>
        <v>712.5</v>
      </c>
      <c r="E23" s="20">
        <f t="shared" si="2"/>
        <v>475</v>
      </c>
      <c r="F23" s="20">
        <f t="shared" si="3"/>
        <v>356.25</v>
      </c>
      <c r="G23" s="20">
        <f t="shared" si="4"/>
        <v>237.5</v>
      </c>
      <c r="H23" s="21">
        <f t="shared" si="5"/>
        <v>203.57142857142858</v>
      </c>
    </row>
    <row r="24" spans="2:8" ht="18">
      <c r="B24" s="18">
        <v>20</v>
      </c>
      <c r="C24" s="19">
        <f t="shared" si="0"/>
        <v>300</v>
      </c>
      <c r="D24" s="20">
        <f t="shared" si="1"/>
        <v>750</v>
      </c>
      <c r="E24" s="20">
        <f t="shared" si="2"/>
        <v>500</v>
      </c>
      <c r="F24" s="22">
        <f t="shared" si="3"/>
        <v>375</v>
      </c>
      <c r="G24" s="20">
        <f t="shared" si="4"/>
        <v>250</v>
      </c>
      <c r="H24" s="21">
        <f t="shared" si="5"/>
        <v>214.28571428571428</v>
      </c>
    </row>
    <row r="25" spans="2:8" ht="18">
      <c r="B25" s="18">
        <v>21</v>
      </c>
      <c r="C25" s="19">
        <f t="shared" si="0"/>
        <v>315</v>
      </c>
      <c r="D25" s="20">
        <f t="shared" si="1"/>
        <v>787.5</v>
      </c>
      <c r="E25" s="20">
        <f t="shared" si="2"/>
        <v>525</v>
      </c>
      <c r="F25" s="20">
        <f t="shared" si="3"/>
        <v>393.75</v>
      </c>
      <c r="G25" s="20">
        <f t="shared" si="4"/>
        <v>262.5</v>
      </c>
      <c r="H25" s="21">
        <f t="shared" si="5"/>
        <v>225</v>
      </c>
    </row>
    <row r="26" spans="2:8" ht="18">
      <c r="B26" s="18">
        <v>22</v>
      </c>
      <c r="C26" s="19">
        <f t="shared" si="0"/>
        <v>330</v>
      </c>
      <c r="D26" s="20">
        <f t="shared" si="1"/>
        <v>825</v>
      </c>
      <c r="E26" s="20">
        <f t="shared" si="2"/>
        <v>550</v>
      </c>
      <c r="F26" s="20">
        <f t="shared" si="3"/>
        <v>412.5</v>
      </c>
      <c r="G26" s="20">
        <f t="shared" si="4"/>
        <v>275</v>
      </c>
      <c r="H26" s="21">
        <f t="shared" si="5"/>
        <v>235.71428571428572</v>
      </c>
    </row>
    <row r="27" spans="2:8" ht="18">
      <c r="B27" s="18">
        <v>23</v>
      </c>
      <c r="C27" s="19">
        <f t="shared" si="0"/>
        <v>345</v>
      </c>
      <c r="D27" s="20">
        <f t="shared" si="1"/>
        <v>862.5</v>
      </c>
      <c r="E27" s="20">
        <f t="shared" si="2"/>
        <v>575</v>
      </c>
      <c r="F27" s="20">
        <f t="shared" si="3"/>
        <v>431.25</v>
      </c>
      <c r="G27" s="20">
        <f t="shared" si="4"/>
        <v>287.5</v>
      </c>
      <c r="H27" s="21">
        <f t="shared" si="5"/>
        <v>246.42857142857142</v>
      </c>
    </row>
    <row r="28" spans="2:8" ht="18">
      <c r="B28" s="18">
        <v>24</v>
      </c>
      <c r="C28" s="19">
        <f t="shared" si="0"/>
        <v>360</v>
      </c>
      <c r="D28" s="20">
        <f t="shared" si="1"/>
        <v>900</v>
      </c>
      <c r="E28" s="20">
        <f t="shared" si="2"/>
        <v>600</v>
      </c>
      <c r="F28" s="20">
        <f t="shared" si="3"/>
        <v>450</v>
      </c>
      <c r="G28" s="20">
        <f t="shared" si="4"/>
        <v>300</v>
      </c>
      <c r="H28" s="21">
        <f t="shared" si="5"/>
        <v>257.14285714285717</v>
      </c>
    </row>
    <row r="29" spans="2:8" ht="18">
      <c r="B29" s="23">
        <v>25</v>
      </c>
      <c r="C29" s="24">
        <f t="shared" si="0"/>
        <v>375</v>
      </c>
      <c r="D29" s="20">
        <f t="shared" si="1"/>
        <v>937.5</v>
      </c>
      <c r="E29" s="20">
        <f t="shared" si="2"/>
        <v>625</v>
      </c>
      <c r="F29" s="20">
        <f t="shared" si="3"/>
        <v>468.75</v>
      </c>
      <c r="G29" s="20">
        <f t="shared" si="4"/>
        <v>312.5</v>
      </c>
      <c r="H29" s="21">
        <f t="shared" si="5"/>
        <v>267.85714285714283</v>
      </c>
    </row>
    <row r="30" spans="2:8" ht="18">
      <c r="B30" s="18">
        <v>26</v>
      </c>
      <c r="C30" s="19">
        <f t="shared" si="0"/>
        <v>390</v>
      </c>
      <c r="D30" s="20">
        <f t="shared" si="1"/>
        <v>975</v>
      </c>
      <c r="E30" s="20">
        <f t="shared" si="2"/>
        <v>650</v>
      </c>
      <c r="F30" s="20">
        <f t="shared" si="3"/>
        <v>487.5</v>
      </c>
      <c r="G30" s="20">
        <f t="shared" si="4"/>
        <v>325</v>
      </c>
      <c r="H30" s="21">
        <f t="shared" si="5"/>
        <v>278.57142857142856</v>
      </c>
    </row>
    <row r="31" spans="2:8" ht="18">
      <c r="B31" s="18">
        <v>27</v>
      </c>
      <c r="C31" s="19">
        <f t="shared" si="0"/>
        <v>405</v>
      </c>
      <c r="D31" s="20">
        <f t="shared" si="1"/>
        <v>1012.5</v>
      </c>
      <c r="E31" s="20">
        <f t="shared" si="2"/>
        <v>675</v>
      </c>
      <c r="F31" s="20">
        <f t="shared" si="3"/>
        <v>506.25</v>
      </c>
      <c r="G31" s="20">
        <f t="shared" si="4"/>
        <v>337.5</v>
      </c>
      <c r="H31" s="21">
        <f t="shared" si="5"/>
        <v>289.2857142857143</v>
      </c>
    </row>
    <row r="32" spans="2:8" ht="18">
      <c r="B32" s="18">
        <v>28</v>
      </c>
      <c r="C32" s="19">
        <f t="shared" si="0"/>
        <v>420</v>
      </c>
      <c r="D32" s="20">
        <f t="shared" si="1"/>
        <v>1050</v>
      </c>
      <c r="E32" s="20">
        <f t="shared" si="2"/>
        <v>700</v>
      </c>
      <c r="F32" s="20">
        <f t="shared" si="3"/>
        <v>525</v>
      </c>
      <c r="G32" s="20">
        <f t="shared" si="4"/>
        <v>350</v>
      </c>
      <c r="H32" s="21">
        <f t="shared" si="5"/>
        <v>300</v>
      </c>
    </row>
    <row r="33" spans="2:8" ht="18">
      <c r="B33" s="18">
        <v>29</v>
      </c>
      <c r="C33" s="19">
        <f t="shared" si="0"/>
        <v>435</v>
      </c>
      <c r="D33" s="20">
        <f t="shared" si="1"/>
        <v>1087.5</v>
      </c>
      <c r="E33" s="20">
        <f t="shared" si="2"/>
        <v>725</v>
      </c>
      <c r="F33" s="20">
        <f t="shared" si="3"/>
        <v>543.75</v>
      </c>
      <c r="G33" s="20">
        <f t="shared" si="4"/>
        <v>362.5</v>
      </c>
      <c r="H33" s="21">
        <f t="shared" si="5"/>
        <v>310.7142857142857</v>
      </c>
    </row>
    <row r="34" spans="2:8" ht="18">
      <c r="B34" s="18">
        <v>30</v>
      </c>
      <c r="C34" s="19">
        <f t="shared" si="0"/>
        <v>450</v>
      </c>
      <c r="D34" s="20">
        <f t="shared" si="1"/>
        <v>1125</v>
      </c>
      <c r="E34" s="20">
        <f t="shared" si="2"/>
        <v>750</v>
      </c>
      <c r="F34" s="20">
        <f t="shared" si="3"/>
        <v>562.5</v>
      </c>
      <c r="G34" s="22">
        <f t="shared" si="4"/>
        <v>375</v>
      </c>
      <c r="H34" s="21">
        <f t="shared" si="5"/>
        <v>321.42857142857144</v>
      </c>
    </row>
    <row r="35" spans="2:8" ht="18">
      <c r="B35" s="18">
        <v>31</v>
      </c>
      <c r="C35" s="19">
        <f t="shared" si="0"/>
        <v>465</v>
      </c>
      <c r="D35" s="20">
        <f t="shared" si="1"/>
        <v>1162.5</v>
      </c>
      <c r="E35" s="20">
        <f t="shared" si="2"/>
        <v>775</v>
      </c>
      <c r="F35" s="20">
        <f t="shared" si="3"/>
        <v>581.25</v>
      </c>
      <c r="G35" s="20">
        <f t="shared" si="4"/>
        <v>387.5</v>
      </c>
      <c r="H35" s="21">
        <f t="shared" si="5"/>
        <v>332.14285714285717</v>
      </c>
    </row>
    <row r="36" spans="2:8" ht="18">
      <c r="B36" s="18">
        <v>32</v>
      </c>
      <c r="C36" s="19">
        <f t="shared" si="0"/>
        <v>480</v>
      </c>
      <c r="D36" s="20">
        <f t="shared" si="1"/>
        <v>1200</v>
      </c>
      <c r="E36" s="20">
        <f t="shared" si="2"/>
        <v>800</v>
      </c>
      <c r="F36" s="20">
        <f t="shared" si="3"/>
        <v>600</v>
      </c>
      <c r="G36" s="20">
        <f t="shared" si="4"/>
        <v>400</v>
      </c>
      <c r="H36" s="21">
        <f t="shared" si="5"/>
        <v>342.85714285714283</v>
      </c>
    </row>
    <row r="37" spans="2:8" ht="18">
      <c r="B37" s="18">
        <v>33</v>
      </c>
      <c r="C37" s="19">
        <f t="shared" si="0"/>
        <v>495</v>
      </c>
      <c r="D37" s="20">
        <f t="shared" si="1"/>
        <v>1237.5</v>
      </c>
      <c r="E37" s="20">
        <f t="shared" si="2"/>
        <v>825</v>
      </c>
      <c r="F37" s="20">
        <f t="shared" si="3"/>
        <v>618.75</v>
      </c>
      <c r="G37" s="20">
        <f t="shared" si="4"/>
        <v>412.5</v>
      </c>
      <c r="H37" s="21">
        <f t="shared" si="5"/>
        <v>353.57142857142856</v>
      </c>
    </row>
    <row r="38" spans="2:8" ht="18">
      <c r="B38" s="18">
        <v>34</v>
      </c>
      <c r="C38" s="19">
        <f t="shared" si="0"/>
        <v>510</v>
      </c>
      <c r="D38" s="20">
        <f t="shared" si="1"/>
        <v>1275</v>
      </c>
      <c r="E38" s="20">
        <f t="shared" si="2"/>
        <v>850</v>
      </c>
      <c r="F38" s="20">
        <f t="shared" si="3"/>
        <v>637.5</v>
      </c>
      <c r="G38" s="20">
        <f t="shared" si="4"/>
        <v>425</v>
      </c>
      <c r="H38" s="21">
        <f t="shared" si="5"/>
        <v>364.28571428571433</v>
      </c>
    </row>
    <row r="39" spans="2:8" ht="18.75" thickBot="1">
      <c r="B39" s="25">
        <v>35</v>
      </c>
      <c r="C39" s="26">
        <f t="shared" si="0"/>
        <v>525</v>
      </c>
      <c r="D39" s="27">
        <f t="shared" si="1"/>
        <v>1312.5</v>
      </c>
      <c r="E39" s="27">
        <f t="shared" si="2"/>
        <v>875</v>
      </c>
      <c r="F39" s="27">
        <f t="shared" si="3"/>
        <v>656.25</v>
      </c>
      <c r="G39" s="27">
        <f t="shared" si="4"/>
        <v>437.5</v>
      </c>
      <c r="H39" s="28">
        <f t="shared" si="5"/>
        <v>375</v>
      </c>
    </row>
  </sheetData>
  <sheetProtection/>
  <mergeCells count="1">
    <mergeCell ref="B3:B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&amp;L&amp;8&amp;F
&amp;A&amp;C&amp;P z &amp;N&amp;R&amp;8&amp;D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0.875" style="41" customWidth="1"/>
    <col min="2" max="2" width="4.875" style="41" customWidth="1"/>
    <col min="3" max="3" width="18.625" style="41" hidden="1" customWidth="1"/>
    <col min="4" max="4" width="11.25390625" style="41" hidden="1" customWidth="1"/>
    <col min="5" max="6" width="4.75390625" style="42" hidden="1" customWidth="1"/>
    <col min="7" max="7" width="7.625" style="42" hidden="1" customWidth="1"/>
    <col min="8" max="8" width="28.875" style="41" hidden="1" customWidth="1"/>
    <col min="9" max="12" width="12.75390625" style="41" customWidth="1"/>
    <col min="13" max="13" width="9.125" style="235" customWidth="1"/>
    <col min="14" max="16384" width="9.125" style="41" customWidth="1"/>
  </cols>
  <sheetData>
    <row r="1" spans="1:13" s="36" customFormat="1" ht="16.5">
      <c r="A1" s="39" t="s">
        <v>224</v>
      </c>
      <c r="B1" s="39"/>
      <c r="C1" s="37"/>
      <c r="E1" s="37"/>
      <c r="F1" s="37"/>
      <c r="G1" s="37"/>
      <c r="H1" s="37"/>
      <c r="M1" s="233"/>
    </row>
    <row r="2" spans="2:13" s="37" customFormat="1" ht="9" customHeight="1">
      <c r="B2" s="40"/>
      <c r="C2" s="40"/>
      <c r="D2" s="40"/>
      <c r="E2" s="40"/>
      <c r="F2" s="40"/>
      <c r="G2" s="40"/>
      <c r="H2" s="40"/>
      <c r="M2" s="234"/>
    </row>
    <row r="3" ht="3" customHeight="1"/>
    <row r="4" spans="2:13" s="57" customFormat="1" ht="16.5">
      <c r="B4" s="58" t="s">
        <v>33</v>
      </c>
      <c r="C4" s="58" t="s">
        <v>34</v>
      </c>
      <c r="D4" s="58" t="s">
        <v>35</v>
      </c>
      <c r="E4" s="58" t="s">
        <v>36</v>
      </c>
      <c r="F4" s="58"/>
      <c r="G4" s="58" t="s">
        <v>104</v>
      </c>
      <c r="H4" s="58" t="s">
        <v>37</v>
      </c>
      <c r="I4" s="101" t="s">
        <v>128</v>
      </c>
      <c r="J4" s="101" t="s">
        <v>220</v>
      </c>
      <c r="K4" s="101" t="s">
        <v>132</v>
      </c>
      <c r="L4" s="101" t="s">
        <v>133</v>
      </c>
      <c r="M4" s="236"/>
    </row>
    <row r="5" spans="2:13" s="43" customFormat="1" ht="4.5" customHeight="1" thickBot="1">
      <c r="B5" s="44"/>
      <c r="C5" s="44"/>
      <c r="D5" s="44"/>
      <c r="E5" s="44"/>
      <c r="F5" s="44"/>
      <c r="G5" s="44"/>
      <c r="H5" s="44"/>
      <c r="I5" s="110"/>
      <c r="J5" s="110"/>
      <c r="K5" s="110"/>
      <c r="L5" s="110"/>
      <c r="M5" s="237"/>
    </row>
    <row r="6" spans="2:12" ht="16.5">
      <c r="B6" s="98">
        <v>1</v>
      </c>
      <c r="C6" s="89"/>
      <c r="D6" s="90"/>
      <c r="E6" s="91"/>
      <c r="F6" s="91"/>
      <c r="G6" s="92"/>
      <c r="H6" s="93"/>
      <c r="I6" s="111"/>
      <c r="J6" s="111"/>
      <c r="K6" s="111"/>
      <c r="L6" s="112"/>
    </row>
    <row r="7" spans="2:13" s="53" customFormat="1" ht="16.5">
      <c r="B7" s="99">
        <v>2</v>
      </c>
      <c r="C7" s="46"/>
      <c r="D7" s="47"/>
      <c r="E7" s="48"/>
      <c r="F7" s="48"/>
      <c r="G7" s="49"/>
      <c r="H7" s="50"/>
      <c r="I7" s="86"/>
      <c r="J7" s="86"/>
      <c r="K7" s="86"/>
      <c r="L7" s="113"/>
      <c r="M7" s="235"/>
    </row>
    <row r="8" spans="2:13" s="53" customFormat="1" ht="16.5">
      <c r="B8" s="99">
        <v>3</v>
      </c>
      <c r="C8" s="46"/>
      <c r="D8" s="47"/>
      <c r="E8" s="48"/>
      <c r="F8" s="48"/>
      <c r="G8" s="49"/>
      <c r="H8" s="50"/>
      <c r="I8" s="86"/>
      <c r="J8" s="86"/>
      <c r="K8" s="86"/>
      <c r="L8" s="113"/>
      <c r="M8" s="235"/>
    </row>
    <row r="9" spans="2:13" s="53" customFormat="1" ht="16.5">
      <c r="B9" s="99">
        <v>4</v>
      </c>
      <c r="C9" s="46"/>
      <c r="D9" s="47"/>
      <c r="E9" s="48"/>
      <c r="F9" s="48"/>
      <c r="G9" s="49"/>
      <c r="H9" s="50"/>
      <c r="I9" s="86"/>
      <c r="J9" s="86"/>
      <c r="K9" s="86"/>
      <c r="L9" s="113"/>
      <c r="M9" s="235"/>
    </row>
    <row r="10" spans="2:13" s="53" customFormat="1" ht="16.5">
      <c r="B10" s="99">
        <v>5</v>
      </c>
      <c r="C10" s="46"/>
      <c r="D10" s="47"/>
      <c r="E10" s="48"/>
      <c r="F10" s="48"/>
      <c r="G10" s="49"/>
      <c r="H10" s="50"/>
      <c r="I10" s="86"/>
      <c r="J10" s="86"/>
      <c r="K10" s="86"/>
      <c r="L10" s="113"/>
      <c r="M10" s="235"/>
    </row>
    <row r="11" spans="2:13" s="53" customFormat="1" ht="16.5">
      <c r="B11" s="99">
        <v>6</v>
      </c>
      <c r="C11" s="46"/>
      <c r="D11" s="47"/>
      <c r="E11" s="48"/>
      <c r="F11" s="48"/>
      <c r="G11" s="49"/>
      <c r="H11" s="50"/>
      <c r="I11" s="86"/>
      <c r="J11" s="86"/>
      <c r="K11" s="86"/>
      <c r="L11" s="113"/>
      <c r="M11" s="235"/>
    </row>
    <row r="12" spans="2:13" s="53" customFormat="1" ht="16.5">
      <c r="B12" s="99">
        <v>7</v>
      </c>
      <c r="C12" s="46"/>
      <c r="D12" s="47"/>
      <c r="E12" s="48"/>
      <c r="F12" s="48"/>
      <c r="G12" s="49"/>
      <c r="H12" s="50"/>
      <c r="I12" s="86"/>
      <c r="J12" s="86"/>
      <c r="K12" s="86"/>
      <c r="L12" s="113"/>
      <c r="M12" s="235"/>
    </row>
    <row r="13" spans="2:13" s="53" customFormat="1" ht="16.5">
      <c r="B13" s="99">
        <v>8</v>
      </c>
      <c r="C13" s="46"/>
      <c r="D13" s="47"/>
      <c r="E13" s="48"/>
      <c r="F13" s="48"/>
      <c r="G13" s="49"/>
      <c r="H13" s="50"/>
      <c r="I13" s="86"/>
      <c r="J13" s="86"/>
      <c r="K13" s="86"/>
      <c r="L13" s="113"/>
      <c r="M13" s="235"/>
    </row>
    <row r="14" spans="2:13" s="53" customFormat="1" ht="16.5">
      <c r="B14" s="99">
        <v>9</v>
      </c>
      <c r="C14" s="46"/>
      <c r="D14" s="47"/>
      <c r="E14" s="48"/>
      <c r="F14" s="48"/>
      <c r="G14" s="49"/>
      <c r="H14" s="50"/>
      <c r="I14" s="86"/>
      <c r="J14" s="86"/>
      <c r="K14" s="86"/>
      <c r="L14" s="113"/>
      <c r="M14" s="235"/>
    </row>
    <row r="15" spans="2:13" s="53" customFormat="1" ht="16.5">
      <c r="B15" s="99">
        <v>10</v>
      </c>
      <c r="C15" s="46"/>
      <c r="D15" s="47"/>
      <c r="E15" s="48"/>
      <c r="F15" s="48"/>
      <c r="G15" s="49"/>
      <c r="H15" s="50"/>
      <c r="I15" s="86"/>
      <c r="J15" s="86"/>
      <c r="K15" s="86"/>
      <c r="L15" s="113"/>
      <c r="M15" s="235"/>
    </row>
    <row r="16" spans="2:13" s="53" customFormat="1" ht="16.5">
      <c r="B16" s="99">
        <v>11</v>
      </c>
      <c r="C16" s="46"/>
      <c r="D16" s="47"/>
      <c r="E16" s="48"/>
      <c r="F16" s="48"/>
      <c r="G16" s="49"/>
      <c r="H16" s="50"/>
      <c r="I16" s="86"/>
      <c r="J16" s="86"/>
      <c r="K16" s="86"/>
      <c r="L16" s="113"/>
      <c r="M16" s="235"/>
    </row>
    <row r="17" spans="2:13" s="53" customFormat="1" ht="16.5">
      <c r="B17" s="99">
        <v>12</v>
      </c>
      <c r="C17" s="46"/>
      <c r="D17" s="47"/>
      <c r="E17" s="48"/>
      <c r="F17" s="48"/>
      <c r="G17" s="49"/>
      <c r="H17" s="50"/>
      <c r="I17" s="86"/>
      <c r="J17" s="86"/>
      <c r="K17" s="86"/>
      <c r="L17" s="113"/>
      <c r="M17" s="235"/>
    </row>
    <row r="18" spans="2:13" s="53" customFormat="1" ht="16.5">
      <c r="B18" s="99">
        <v>13</v>
      </c>
      <c r="C18" s="46"/>
      <c r="D18" s="47"/>
      <c r="E18" s="48"/>
      <c r="F18" s="48"/>
      <c r="G18" s="49"/>
      <c r="H18" s="50"/>
      <c r="I18" s="86"/>
      <c r="J18" s="86"/>
      <c r="K18" s="86"/>
      <c r="L18" s="113"/>
      <c r="M18" s="235"/>
    </row>
    <row r="19" spans="2:13" s="53" customFormat="1" ht="16.5">
      <c r="B19" s="99">
        <v>14</v>
      </c>
      <c r="C19" s="46"/>
      <c r="D19" s="47"/>
      <c r="E19" s="48"/>
      <c r="F19" s="48"/>
      <c r="G19" s="49"/>
      <c r="H19" s="50"/>
      <c r="I19" s="86"/>
      <c r="J19" s="86"/>
      <c r="K19" s="86"/>
      <c r="L19" s="113"/>
      <c r="M19" s="235"/>
    </row>
    <row r="20" spans="2:12" ht="16.5">
      <c r="B20" s="99">
        <v>15</v>
      </c>
      <c r="C20" s="46"/>
      <c r="D20" s="47"/>
      <c r="E20" s="48"/>
      <c r="F20" s="48"/>
      <c r="G20" s="49"/>
      <c r="H20" s="50"/>
      <c r="I20" s="102"/>
      <c r="J20" s="102"/>
      <c r="K20" s="102"/>
      <c r="L20" s="114"/>
    </row>
    <row r="21" spans="2:13" s="53" customFormat="1" ht="16.5">
      <c r="B21" s="99">
        <v>16</v>
      </c>
      <c r="C21" s="46"/>
      <c r="D21" s="47"/>
      <c r="E21" s="48"/>
      <c r="F21" s="48"/>
      <c r="G21" s="49"/>
      <c r="H21" s="50"/>
      <c r="I21" s="86"/>
      <c r="J21" s="86"/>
      <c r="K21" s="86"/>
      <c r="L21" s="113"/>
      <c r="M21" s="235"/>
    </row>
    <row r="22" spans="2:13" s="53" customFormat="1" ht="16.5">
      <c r="B22" s="99">
        <v>17</v>
      </c>
      <c r="C22" s="46"/>
      <c r="D22" s="47"/>
      <c r="E22" s="48"/>
      <c r="F22" s="48"/>
      <c r="G22" s="49"/>
      <c r="H22" s="50"/>
      <c r="I22" s="86"/>
      <c r="J22" s="86"/>
      <c r="K22" s="86"/>
      <c r="L22" s="113"/>
      <c r="M22" s="235"/>
    </row>
    <row r="23" spans="2:13" s="53" customFormat="1" ht="16.5">
      <c r="B23" s="99">
        <v>18</v>
      </c>
      <c r="C23" s="46"/>
      <c r="D23" s="47"/>
      <c r="E23" s="48"/>
      <c r="F23" s="48"/>
      <c r="G23" s="49"/>
      <c r="H23" s="50"/>
      <c r="I23" s="86"/>
      <c r="J23" s="86"/>
      <c r="K23" s="86"/>
      <c r="L23" s="113"/>
      <c r="M23" s="235"/>
    </row>
    <row r="24" spans="2:12" ht="16.5">
      <c r="B24" s="99">
        <v>19</v>
      </c>
      <c r="C24" s="46"/>
      <c r="D24" s="47"/>
      <c r="E24" s="48"/>
      <c r="F24" s="48"/>
      <c r="G24" s="49"/>
      <c r="H24" s="50"/>
      <c r="I24" s="102"/>
      <c r="J24" s="102"/>
      <c r="K24" s="102"/>
      <c r="L24" s="114"/>
    </row>
    <row r="25" spans="2:13" s="53" customFormat="1" ht="16.5">
      <c r="B25" s="99">
        <v>20</v>
      </c>
      <c r="C25" s="46"/>
      <c r="D25" s="47"/>
      <c r="E25" s="48"/>
      <c r="F25" s="48"/>
      <c r="G25" s="49"/>
      <c r="H25" s="50"/>
      <c r="I25" s="86"/>
      <c r="J25" s="86"/>
      <c r="K25" s="86"/>
      <c r="L25" s="113"/>
      <c r="M25" s="235"/>
    </row>
    <row r="26" spans="2:13" s="53" customFormat="1" ht="16.5">
      <c r="B26" s="99">
        <v>21</v>
      </c>
      <c r="C26" s="46"/>
      <c r="D26" s="47"/>
      <c r="E26" s="48"/>
      <c r="F26" s="48"/>
      <c r="G26" s="49"/>
      <c r="H26" s="50"/>
      <c r="I26" s="86"/>
      <c r="J26" s="86"/>
      <c r="K26" s="86"/>
      <c r="L26" s="113"/>
      <c r="M26" s="235"/>
    </row>
    <row r="27" spans="2:13" s="53" customFormat="1" ht="16.5">
      <c r="B27" s="99">
        <v>22</v>
      </c>
      <c r="C27" s="46"/>
      <c r="D27" s="47"/>
      <c r="E27" s="48"/>
      <c r="F27" s="48"/>
      <c r="G27" s="49"/>
      <c r="H27" s="50"/>
      <c r="I27" s="86"/>
      <c r="J27" s="86"/>
      <c r="K27" s="86"/>
      <c r="L27" s="113"/>
      <c r="M27" s="235"/>
    </row>
    <row r="28" spans="2:13" s="53" customFormat="1" ht="16.5">
      <c r="B28" s="99">
        <v>23</v>
      </c>
      <c r="C28" s="46"/>
      <c r="D28" s="47"/>
      <c r="E28" s="48"/>
      <c r="F28" s="48"/>
      <c r="G28" s="49"/>
      <c r="H28" s="50"/>
      <c r="I28" s="86"/>
      <c r="J28" s="86"/>
      <c r="K28" s="86"/>
      <c r="L28" s="113"/>
      <c r="M28" s="235"/>
    </row>
    <row r="29" spans="2:13" s="53" customFormat="1" ht="16.5">
      <c r="B29" s="99">
        <v>24</v>
      </c>
      <c r="C29" s="46"/>
      <c r="D29" s="47"/>
      <c r="E29" s="48"/>
      <c r="F29" s="48"/>
      <c r="G29" s="49"/>
      <c r="H29" s="50"/>
      <c r="I29" s="86"/>
      <c r="J29" s="86"/>
      <c r="K29" s="86"/>
      <c r="L29" s="113"/>
      <c r="M29" s="235"/>
    </row>
    <row r="30" spans="2:13" s="53" customFormat="1" ht="16.5">
      <c r="B30" s="99">
        <v>25</v>
      </c>
      <c r="C30" s="46"/>
      <c r="D30" s="47"/>
      <c r="E30" s="48"/>
      <c r="F30" s="48"/>
      <c r="G30" s="49"/>
      <c r="H30" s="50"/>
      <c r="I30" s="86"/>
      <c r="J30" s="86"/>
      <c r="K30" s="86"/>
      <c r="L30" s="113"/>
      <c r="M30" s="235"/>
    </row>
    <row r="31" spans="2:13" s="53" customFormat="1" ht="16.5">
      <c r="B31" s="99">
        <v>26</v>
      </c>
      <c r="C31" s="46"/>
      <c r="D31" s="47"/>
      <c r="E31" s="48"/>
      <c r="F31" s="48"/>
      <c r="G31" s="49"/>
      <c r="H31" s="50"/>
      <c r="I31" s="86"/>
      <c r="J31" s="86"/>
      <c r="K31" s="86"/>
      <c r="L31" s="113"/>
      <c r="M31" s="235"/>
    </row>
    <row r="32" spans="2:13" s="53" customFormat="1" ht="16.5">
      <c r="B32" s="99">
        <v>27</v>
      </c>
      <c r="C32" s="46"/>
      <c r="D32" s="47"/>
      <c r="E32" s="48"/>
      <c r="F32" s="48"/>
      <c r="G32" s="49"/>
      <c r="H32" s="50"/>
      <c r="I32" s="86"/>
      <c r="J32" s="86"/>
      <c r="K32" s="86"/>
      <c r="L32" s="113"/>
      <c r="M32" s="235"/>
    </row>
    <row r="33" spans="2:12" ht="16.5">
      <c r="B33" s="99">
        <v>28</v>
      </c>
      <c r="C33" s="46"/>
      <c r="D33" s="47"/>
      <c r="E33" s="48"/>
      <c r="F33" s="48"/>
      <c r="G33" s="49"/>
      <c r="H33" s="50"/>
      <c r="I33" s="102"/>
      <c r="J33" s="102"/>
      <c r="K33" s="102"/>
      <c r="L33" s="114"/>
    </row>
    <row r="34" spans="2:13" s="53" customFormat="1" ht="16.5">
      <c r="B34" s="99">
        <v>29</v>
      </c>
      <c r="C34" s="46"/>
      <c r="D34" s="47"/>
      <c r="E34" s="48"/>
      <c r="F34" s="48"/>
      <c r="G34" s="49"/>
      <c r="H34" s="50"/>
      <c r="I34" s="86"/>
      <c r="J34" s="86"/>
      <c r="K34" s="86"/>
      <c r="L34" s="113"/>
      <c r="M34" s="235"/>
    </row>
    <row r="35" spans="2:12" ht="16.5">
      <c r="B35" s="99">
        <v>30</v>
      </c>
      <c r="C35" s="46"/>
      <c r="D35" s="47"/>
      <c r="E35" s="48"/>
      <c r="F35" s="48"/>
      <c r="G35" s="49"/>
      <c r="H35" s="50"/>
      <c r="I35" s="102"/>
      <c r="J35" s="102"/>
      <c r="K35" s="102"/>
      <c r="L35" s="114"/>
    </row>
    <row r="36" spans="2:13" s="53" customFormat="1" ht="16.5">
      <c r="B36" s="99">
        <v>31</v>
      </c>
      <c r="C36" s="46"/>
      <c r="D36" s="47"/>
      <c r="E36" s="48"/>
      <c r="F36" s="48"/>
      <c r="G36" s="49"/>
      <c r="H36" s="50"/>
      <c r="I36" s="86"/>
      <c r="J36" s="86"/>
      <c r="K36" s="86"/>
      <c r="L36" s="113"/>
      <c r="M36" s="235"/>
    </row>
    <row r="37" spans="2:13" s="53" customFormat="1" ht="16.5">
      <c r="B37" s="99">
        <v>32</v>
      </c>
      <c r="C37" s="46"/>
      <c r="D37" s="47"/>
      <c r="E37" s="48"/>
      <c r="F37" s="48"/>
      <c r="G37" s="49"/>
      <c r="H37" s="50"/>
      <c r="I37" s="86"/>
      <c r="J37" s="86"/>
      <c r="K37" s="86"/>
      <c r="L37" s="113"/>
      <c r="M37" s="235"/>
    </row>
    <row r="38" spans="2:13" s="53" customFormat="1" ht="16.5">
      <c r="B38" s="99">
        <v>33</v>
      </c>
      <c r="C38" s="46"/>
      <c r="D38" s="47"/>
      <c r="E38" s="48"/>
      <c r="F38" s="48"/>
      <c r="G38" s="49"/>
      <c r="H38" s="50"/>
      <c r="I38" s="86"/>
      <c r="J38" s="86"/>
      <c r="K38" s="86"/>
      <c r="L38" s="113"/>
      <c r="M38" s="235"/>
    </row>
    <row r="39" spans="2:13" s="53" customFormat="1" ht="16.5">
      <c r="B39" s="99">
        <v>34</v>
      </c>
      <c r="C39" s="46"/>
      <c r="D39" s="47"/>
      <c r="E39" s="48"/>
      <c r="F39" s="48"/>
      <c r="G39" s="49"/>
      <c r="H39" s="50"/>
      <c r="I39" s="86"/>
      <c r="J39" s="86"/>
      <c r="K39" s="86"/>
      <c r="L39" s="113"/>
      <c r="M39" s="235"/>
    </row>
    <row r="40" spans="2:13" s="53" customFormat="1" ht="16.5">
      <c r="B40" s="99">
        <v>35</v>
      </c>
      <c r="C40" s="46"/>
      <c r="D40" s="47"/>
      <c r="E40" s="48"/>
      <c r="F40" s="48"/>
      <c r="G40" s="49"/>
      <c r="H40" s="50"/>
      <c r="I40" s="86"/>
      <c r="J40" s="86"/>
      <c r="K40" s="86"/>
      <c r="L40" s="113"/>
      <c r="M40" s="235"/>
    </row>
    <row r="41" spans="2:13" s="53" customFormat="1" ht="16.5">
      <c r="B41" s="99">
        <v>36</v>
      </c>
      <c r="C41" s="46"/>
      <c r="D41" s="47"/>
      <c r="E41" s="48"/>
      <c r="F41" s="48"/>
      <c r="G41" s="49"/>
      <c r="H41" s="50"/>
      <c r="I41" s="86"/>
      <c r="J41" s="86"/>
      <c r="K41" s="86"/>
      <c r="L41" s="113"/>
      <c r="M41" s="235"/>
    </row>
    <row r="42" spans="2:13" s="85" customFormat="1" ht="16.5">
      <c r="B42" s="99">
        <v>37</v>
      </c>
      <c r="C42" s="46"/>
      <c r="D42" s="47"/>
      <c r="E42" s="48"/>
      <c r="F42" s="48"/>
      <c r="G42" s="49"/>
      <c r="H42" s="50"/>
      <c r="I42" s="103"/>
      <c r="J42" s="103"/>
      <c r="K42" s="103"/>
      <c r="L42" s="115"/>
      <c r="M42" s="238"/>
    </row>
    <row r="43" spans="2:13" s="85" customFormat="1" ht="16.5">
      <c r="B43" s="99">
        <v>38</v>
      </c>
      <c r="C43" s="46"/>
      <c r="D43" s="47"/>
      <c r="E43" s="48"/>
      <c r="F43" s="48"/>
      <c r="G43" s="49"/>
      <c r="H43" s="50"/>
      <c r="I43" s="103"/>
      <c r="J43" s="103"/>
      <c r="K43" s="103"/>
      <c r="L43" s="115"/>
      <c r="M43" s="238"/>
    </row>
    <row r="44" spans="2:13" s="85" customFormat="1" ht="16.5">
      <c r="B44" s="99">
        <v>39</v>
      </c>
      <c r="C44" s="46"/>
      <c r="D44" s="47"/>
      <c r="E44" s="48"/>
      <c r="F44" s="48"/>
      <c r="G44" s="49"/>
      <c r="H44" s="50"/>
      <c r="I44" s="103"/>
      <c r="J44" s="103"/>
      <c r="K44" s="103"/>
      <c r="L44" s="115"/>
      <c r="M44" s="238"/>
    </row>
    <row r="45" spans="2:13" s="85" customFormat="1" ht="16.5">
      <c r="B45" s="99">
        <v>40</v>
      </c>
      <c r="C45" s="46"/>
      <c r="D45" s="47"/>
      <c r="E45" s="48"/>
      <c r="F45" s="48"/>
      <c r="G45" s="49"/>
      <c r="H45" s="50"/>
      <c r="I45" s="103"/>
      <c r="J45" s="103"/>
      <c r="K45" s="103"/>
      <c r="L45" s="115"/>
      <c r="M45" s="238"/>
    </row>
    <row r="46" spans="2:13" s="85" customFormat="1" ht="16.5">
      <c r="B46" s="99">
        <v>41</v>
      </c>
      <c r="C46" s="46"/>
      <c r="D46" s="47"/>
      <c r="E46" s="48"/>
      <c r="F46" s="48"/>
      <c r="G46" s="49"/>
      <c r="H46" s="50"/>
      <c r="I46" s="103"/>
      <c r="J46" s="103"/>
      <c r="K46" s="103"/>
      <c r="L46" s="115"/>
      <c r="M46" s="238"/>
    </row>
    <row r="47" spans="2:13" s="85" customFormat="1" ht="16.5">
      <c r="B47" s="99">
        <v>42</v>
      </c>
      <c r="C47" s="46"/>
      <c r="D47" s="47"/>
      <c r="E47" s="48"/>
      <c r="F47" s="48"/>
      <c r="G47" s="49"/>
      <c r="H47" s="50"/>
      <c r="I47" s="103"/>
      <c r="J47" s="103"/>
      <c r="K47" s="103"/>
      <c r="L47" s="115"/>
      <c r="M47" s="238"/>
    </row>
    <row r="48" spans="2:13" s="53" customFormat="1" ht="16.5">
      <c r="B48" s="99">
        <v>43</v>
      </c>
      <c r="C48" s="46"/>
      <c r="D48" s="47"/>
      <c r="E48" s="48"/>
      <c r="F48" s="48"/>
      <c r="G48" s="49"/>
      <c r="H48" s="50"/>
      <c r="I48" s="86"/>
      <c r="J48" s="86"/>
      <c r="K48" s="86"/>
      <c r="L48" s="113"/>
      <c r="M48" s="235"/>
    </row>
    <row r="49" spans="2:13" s="53" customFormat="1" ht="16.5">
      <c r="B49" s="99">
        <v>44</v>
      </c>
      <c r="C49" s="46"/>
      <c r="D49" s="47"/>
      <c r="E49" s="48"/>
      <c r="F49" s="48"/>
      <c r="G49" s="49"/>
      <c r="H49" s="50"/>
      <c r="I49" s="86"/>
      <c r="J49" s="86"/>
      <c r="K49" s="86"/>
      <c r="L49" s="113"/>
      <c r="M49" s="235"/>
    </row>
    <row r="50" spans="2:12" ht="16.5">
      <c r="B50" s="99">
        <v>45</v>
      </c>
      <c r="C50" s="46"/>
      <c r="D50" s="47"/>
      <c r="E50" s="48"/>
      <c r="F50" s="48"/>
      <c r="G50" s="49"/>
      <c r="H50" s="50"/>
      <c r="I50" s="102"/>
      <c r="J50" s="102"/>
      <c r="K50" s="102"/>
      <c r="L50" s="114"/>
    </row>
    <row r="51" spans="2:13" s="85" customFormat="1" ht="16.5">
      <c r="B51" s="99">
        <v>46</v>
      </c>
      <c r="C51" s="46"/>
      <c r="D51" s="47"/>
      <c r="E51" s="48"/>
      <c r="F51" s="48"/>
      <c r="G51" s="49"/>
      <c r="H51" s="50"/>
      <c r="I51" s="103"/>
      <c r="J51" s="103"/>
      <c r="K51" s="103"/>
      <c r="L51" s="115"/>
      <c r="M51" s="238"/>
    </row>
    <row r="52" spans="2:13" s="85" customFormat="1" ht="16.5">
      <c r="B52" s="99">
        <v>47</v>
      </c>
      <c r="C52" s="46"/>
      <c r="D52" s="47"/>
      <c r="E52" s="48"/>
      <c r="F52" s="48"/>
      <c r="G52" s="49"/>
      <c r="H52" s="50"/>
      <c r="I52" s="103"/>
      <c r="J52" s="103"/>
      <c r="K52" s="103"/>
      <c r="L52" s="115"/>
      <c r="M52" s="238"/>
    </row>
    <row r="53" spans="2:13" s="85" customFormat="1" ht="16.5">
      <c r="B53" s="99">
        <v>48</v>
      </c>
      <c r="C53" s="46"/>
      <c r="D53" s="47"/>
      <c r="E53" s="48"/>
      <c r="F53" s="48"/>
      <c r="G53" s="49"/>
      <c r="H53" s="50"/>
      <c r="I53" s="103"/>
      <c r="J53" s="103"/>
      <c r="K53" s="103"/>
      <c r="L53" s="115"/>
      <c r="M53" s="238"/>
    </row>
    <row r="54" spans="2:13" s="85" customFormat="1" ht="16.5">
      <c r="B54" s="99">
        <v>49</v>
      </c>
      <c r="C54" s="46"/>
      <c r="D54" s="47"/>
      <c r="E54" s="48"/>
      <c r="F54" s="48"/>
      <c r="G54" s="49"/>
      <c r="H54" s="50"/>
      <c r="I54" s="103"/>
      <c r="J54" s="103"/>
      <c r="K54" s="103"/>
      <c r="L54" s="115"/>
      <c r="M54" s="238"/>
    </row>
    <row r="55" spans="2:13" s="85" customFormat="1" ht="16.5">
      <c r="B55" s="99">
        <v>50</v>
      </c>
      <c r="C55" s="46"/>
      <c r="D55" s="47"/>
      <c r="E55" s="48"/>
      <c r="F55" s="48"/>
      <c r="G55" s="49"/>
      <c r="H55" s="50"/>
      <c r="I55" s="103"/>
      <c r="J55" s="103"/>
      <c r="K55" s="103"/>
      <c r="L55" s="115"/>
      <c r="M55" s="238"/>
    </row>
    <row r="56" spans="2:13" s="85" customFormat="1" ht="16.5">
      <c r="B56" s="99">
        <v>51</v>
      </c>
      <c r="C56" s="46"/>
      <c r="D56" s="47"/>
      <c r="E56" s="48"/>
      <c r="F56" s="48"/>
      <c r="G56" s="49"/>
      <c r="H56" s="50"/>
      <c r="I56" s="103"/>
      <c r="J56" s="103"/>
      <c r="K56" s="103"/>
      <c r="L56" s="115"/>
      <c r="M56" s="238"/>
    </row>
    <row r="57" spans="2:13" s="53" customFormat="1" ht="16.5">
      <c r="B57" s="99">
        <v>52</v>
      </c>
      <c r="C57" s="46"/>
      <c r="D57" s="47"/>
      <c r="E57" s="48"/>
      <c r="F57" s="48"/>
      <c r="G57" s="49"/>
      <c r="H57" s="50"/>
      <c r="I57" s="86"/>
      <c r="J57" s="86"/>
      <c r="K57" s="86"/>
      <c r="L57" s="113"/>
      <c r="M57" s="235"/>
    </row>
    <row r="58" spans="2:13" s="53" customFormat="1" ht="16.5">
      <c r="B58" s="99">
        <v>53</v>
      </c>
      <c r="C58" s="46"/>
      <c r="D58" s="47"/>
      <c r="E58" s="48"/>
      <c r="F58" s="48"/>
      <c r="G58" s="49"/>
      <c r="H58" s="50"/>
      <c r="I58" s="86"/>
      <c r="J58" s="86"/>
      <c r="K58" s="86"/>
      <c r="L58" s="113"/>
      <c r="M58" s="235"/>
    </row>
    <row r="59" spans="2:12" ht="16.5">
      <c r="B59" s="99">
        <v>54</v>
      </c>
      <c r="C59" s="46"/>
      <c r="D59" s="47"/>
      <c r="E59" s="48"/>
      <c r="F59" s="48"/>
      <c r="G59" s="49"/>
      <c r="H59" s="50"/>
      <c r="I59" s="102"/>
      <c r="J59" s="102"/>
      <c r="K59" s="102"/>
      <c r="L59" s="114"/>
    </row>
    <row r="60" spans="2:12" ht="16.5">
      <c r="B60" s="99">
        <v>55</v>
      </c>
      <c r="C60" s="46"/>
      <c r="D60" s="47"/>
      <c r="E60" s="48"/>
      <c r="F60" s="48"/>
      <c r="G60" s="49"/>
      <c r="H60" s="50"/>
      <c r="I60" s="102"/>
      <c r="J60" s="102"/>
      <c r="K60" s="102"/>
      <c r="L60" s="114"/>
    </row>
    <row r="61" spans="2:13" s="53" customFormat="1" ht="16.5">
      <c r="B61" s="99">
        <v>56</v>
      </c>
      <c r="C61" s="46"/>
      <c r="D61" s="47"/>
      <c r="E61" s="48"/>
      <c r="F61" s="48"/>
      <c r="G61" s="49"/>
      <c r="H61" s="50"/>
      <c r="I61" s="86"/>
      <c r="J61" s="86"/>
      <c r="K61" s="86"/>
      <c r="L61" s="113"/>
      <c r="M61" s="235"/>
    </row>
    <row r="62" spans="2:13" s="53" customFormat="1" ht="16.5">
      <c r="B62" s="99">
        <v>57</v>
      </c>
      <c r="C62" s="46"/>
      <c r="D62" s="47"/>
      <c r="E62" s="48"/>
      <c r="F62" s="48"/>
      <c r="G62" s="49"/>
      <c r="H62" s="50"/>
      <c r="I62" s="86"/>
      <c r="J62" s="86"/>
      <c r="K62" s="86"/>
      <c r="L62" s="113"/>
      <c r="M62" s="235"/>
    </row>
    <row r="63" spans="2:12" ht="16.5">
      <c r="B63" s="99">
        <v>58</v>
      </c>
      <c r="C63" s="46"/>
      <c r="D63" s="47"/>
      <c r="E63" s="48"/>
      <c r="F63" s="48"/>
      <c r="G63" s="49"/>
      <c r="H63" s="50"/>
      <c r="I63" s="102"/>
      <c r="J63" s="102"/>
      <c r="K63" s="102"/>
      <c r="L63" s="114"/>
    </row>
    <row r="64" spans="2:13" s="53" customFormat="1" ht="16.5">
      <c r="B64" s="99">
        <v>59</v>
      </c>
      <c r="C64" s="46"/>
      <c r="D64" s="47"/>
      <c r="E64" s="48"/>
      <c r="F64" s="48"/>
      <c r="G64" s="49"/>
      <c r="H64" s="50"/>
      <c r="I64" s="86"/>
      <c r="J64" s="86"/>
      <c r="K64" s="86"/>
      <c r="L64" s="113"/>
      <c r="M64" s="235"/>
    </row>
    <row r="65" spans="2:13" s="53" customFormat="1" ht="16.5">
      <c r="B65" s="99">
        <v>60</v>
      </c>
      <c r="C65" s="46"/>
      <c r="D65" s="47"/>
      <c r="E65" s="48"/>
      <c r="F65" s="48"/>
      <c r="G65" s="49"/>
      <c r="H65" s="50"/>
      <c r="I65" s="86"/>
      <c r="J65" s="86"/>
      <c r="K65" s="86"/>
      <c r="L65" s="113"/>
      <c r="M65" s="235"/>
    </row>
    <row r="66" spans="2:13" s="53" customFormat="1" ht="16.5">
      <c r="B66" s="99">
        <v>61</v>
      </c>
      <c r="C66" s="46"/>
      <c r="D66" s="47"/>
      <c r="E66" s="48"/>
      <c r="F66" s="48"/>
      <c r="G66" s="49"/>
      <c r="H66" s="50"/>
      <c r="I66" s="86"/>
      <c r="J66" s="86"/>
      <c r="K66" s="86"/>
      <c r="L66" s="113"/>
      <c r="M66" s="235"/>
    </row>
    <row r="67" spans="2:13" s="53" customFormat="1" ht="16.5">
      <c r="B67" s="99">
        <v>62</v>
      </c>
      <c r="C67" s="46"/>
      <c r="D67" s="47"/>
      <c r="E67" s="48"/>
      <c r="F67" s="48"/>
      <c r="G67" s="49"/>
      <c r="H67" s="50"/>
      <c r="I67" s="86"/>
      <c r="J67" s="86"/>
      <c r="K67" s="86"/>
      <c r="L67" s="113"/>
      <c r="M67" s="235"/>
    </row>
    <row r="68" spans="2:13" s="53" customFormat="1" ht="16.5">
      <c r="B68" s="99">
        <v>63</v>
      </c>
      <c r="C68" s="46"/>
      <c r="D68" s="47"/>
      <c r="E68" s="48"/>
      <c r="F68" s="48"/>
      <c r="G68" s="49"/>
      <c r="H68" s="50"/>
      <c r="I68" s="86"/>
      <c r="J68" s="86"/>
      <c r="K68" s="86"/>
      <c r="L68" s="113"/>
      <c r="M68" s="235"/>
    </row>
    <row r="69" spans="2:13" s="53" customFormat="1" ht="16.5">
      <c r="B69" s="99">
        <v>64</v>
      </c>
      <c r="C69" s="46"/>
      <c r="D69" s="47"/>
      <c r="E69" s="48"/>
      <c r="F69" s="48"/>
      <c r="G69" s="49"/>
      <c r="H69" s="50"/>
      <c r="I69" s="86"/>
      <c r="J69" s="86"/>
      <c r="K69" s="86"/>
      <c r="L69" s="113"/>
      <c r="M69" s="235"/>
    </row>
    <row r="70" spans="2:13" s="53" customFormat="1" ht="16.5">
      <c r="B70" s="99">
        <v>65</v>
      </c>
      <c r="C70" s="46"/>
      <c r="D70" s="47"/>
      <c r="E70" s="48"/>
      <c r="F70" s="48"/>
      <c r="G70" s="49"/>
      <c r="H70" s="50"/>
      <c r="I70" s="86"/>
      <c r="J70" s="86"/>
      <c r="K70" s="86"/>
      <c r="L70" s="113"/>
      <c r="M70" s="235"/>
    </row>
    <row r="71" spans="2:12" ht="16.5">
      <c r="B71" s="99">
        <v>66</v>
      </c>
      <c r="C71" s="46"/>
      <c r="D71" s="47"/>
      <c r="E71" s="48"/>
      <c r="F71" s="48"/>
      <c r="G71" s="49"/>
      <c r="H71" s="50"/>
      <c r="I71" s="102"/>
      <c r="J71" s="102"/>
      <c r="K71" s="102"/>
      <c r="L71" s="114"/>
    </row>
    <row r="72" spans="2:13" s="53" customFormat="1" ht="16.5">
      <c r="B72" s="99">
        <v>67</v>
      </c>
      <c r="C72" s="46"/>
      <c r="D72" s="47"/>
      <c r="E72" s="48"/>
      <c r="F72" s="48"/>
      <c r="G72" s="49"/>
      <c r="H72" s="50"/>
      <c r="I72" s="86"/>
      <c r="J72" s="86"/>
      <c r="K72" s="86"/>
      <c r="L72" s="113"/>
      <c r="M72" s="235"/>
    </row>
    <row r="73" spans="2:13" s="53" customFormat="1" ht="16.5">
      <c r="B73" s="99">
        <v>68</v>
      </c>
      <c r="C73" s="46"/>
      <c r="D73" s="47"/>
      <c r="E73" s="48"/>
      <c r="F73" s="48"/>
      <c r="G73" s="49"/>
      <c r="H73" s="50"/>
      <c r="I73" s="86"/>
      <c r="J73" s="86"/>
      <c r="K73" s="86"/>
      <c r="L73" s="113"/>
      <c r="M73" s="235"/>
    </row>
    <row r="74" spans="2:13" s="85" customFormat="1" ht="16.5">
      <c r="B74" s="99">
        <v>69</v>
      </c>
      <c r="C74" s="46"/>
      <c r="D74" s="47"/>
      <c r="E74" s="48"/>
      <c r="F74" s="48"/>
      <c r="G74" s="49"/>
      <c r="H74" s="50"/>
      <c r="I74" s="103"/>
      <c r="J74" s="103"/>
      <c r="K74" s="103"/>
      <c r="L74" s="115"/>
      <c r="M74" s="238"/>
    </row>
    <row r="75" spans="2:13" s="53" customFormat="1" ht="16.5">
      <c r="B75" s="99">
        <v>70</v>
      </c>
      <c r="C75" s="46"/>
      <c r="D75" s="47"/>
      <c r="E75" s="48"/>
      <c r="F75" s="48"/>
      <c r="G75" s="49"/>
      <c r="H75" s="50"/>
      <c r="I75" s="86"/>
      <c r="J75" s="86"/>
      <c r="K75" s="86"/>
      <c r="L75" s="113"/>
      <c r="M75" s="235"/>
    </row>
    <row r="76" spans="2:13" s="53" customFormat="1" ht="16.5">
      <c r="B76" s="99">
        <v>71</v>
      </c>
      <c r="C76" s="46"/>
      <c r="D76" s="47"/>
      <c r="E76" s="48"/>
      <c r="F76" s="48"/>
      <c r="G76" s="49"/>
      <c r="H76" s="50"/>
      <c r="I76" s="86"/>
      <c r="J76" s="86"/>
      <c r="K76" s="86"/>
      <c r="L76" s="113"/>
      <c r="M76" s="235"/>
    </row>
    <row r="77" spans="2:13" s="53" customFormat="1" ht="16.5">
      <c r="B77" s="99">
        <v>72</v>
      </c>
      <c r="C77" s="46"/>
      <c r="D77" s="47"/>
      <c r="E77" s="48"/>
      <c r="F77" s="48"/>
      <c r="G77" s="49"/>
      <c r="H77" s="50"/>
      <c r="I77" s="86"/>
      <c r="J77" s="86"/>
      <c r="K77" s="86"/>
      <c r="L77" s="113"/>
      <c r="M77" s="235"/>
    </row>
    <row r="78" spans="2:12" ht="16.5">
      <c r="B78" s="94">
        <v>73</v>
      </c>
      <c r="C78" s="46"/>
      <c r="D78" s="47"/>
      <c r="E78" s="48"/>
      <c r="F78" s="48"/>
      <c r="G78" s="49"/>
      <c r="H78" s="50"/>
      <c r="I78" s="102"/>
      <c r="J78" s="102"/>
      <c r="K78" s="102"/>
      <c r="L78" s="114"/>
    </row>
    <row r="79" spans="2:13" s="53" customFormat="1" ht="16.5">
      <c r="B79" s="99">
        <v>74</v>
      </c>
      <c r="C79" s="46"/>
      <c r="D79" s="47"/>
      <c r="E79" s="48"/>
      <c r="F79" s="48"/>
      <c r="G79" s="49"/>
      <c r="H79" s="50"/>
      <c r="I79" s="86"/>
      <c r="J79" s="86"/>
      <c r="K79" s="86"/>
      <c r="L79" s="113"/>
      <c r="M79" s="235"/>
    </row>
    <row r="80" spans="2:13" s="53" customFormat="1" ht="16.5">
      <c r="B80" s="99">
        <v>75</v>
      </c>
      <c r="C80" s="46"/>
      <c r="D80" s="47"/>
      <c r="E80" s="48"/>
      <c r="F80" s="48"/>
      <c r="G80" s="49"/>
      <c r="H80" s="50"/>
      <c r="I80" s="86"/>
      <c r="J80" s="86"/>
      <c r="K80" s="86"/>
      <c r="L80" s="113"/>
      <c r="M80" s="235"/>
    </row>
    <row r="81" spans="2:13" s="53" customFormat="1" ht="16.5">
      <c r="B81" s="99">
        <v>76</v>
      </c>
      <c r="C81" s="46"/>
      <c r="D81" s="47"/>
      <c r="E81" s="48"/>
      <c r="F81" s="48"/>
      <c r="G81" s="49"/>
      <c r="H81" s="50"/>
      <c r="I81" s="86"/>
      <c r="J81" s="86"/>
      <c r="K81" s="86"/>
      <c r="L81" s="113"/>
      <c r="M81" s="235"/>
    </row>
    <row r="82" spans="2:13" s="53" customFormat="1" ht="16.5">
      <c r="B82" s="99">
        <v>77</v>
      </c>
      <c r="C82" s="46"/>
      <c r="D82" s="47"/>
      <c r="E82" s="48"/>
      <c r="F82" s="48"/>
      <c r="G82" s="49"/>
      <c r="H82" s="50"/>
      <c r="I82" s="86"/>
      <c r="J82" s="86"/>
      <c r="K82" s="86"/>
      <c r="L82" s="113"/>
      <c r="M82" s="235"/>
    </row>
    <row r="83" spans="2:12" ht="16.5">
      <c r="B83" s="99">
        <v>78</v>
      </c>
      <c r="C83" s="46"/>
      <c r="D83" s="47"/>
      <c r="E83" s="48"/>
      <c r="F83" s="48"/>
      <c r="G83" s="49"/>
      <c r="H83" s="50"/>
      <c r="I83" s="102"/>
      <c r="J83" s="102"/>
      <c r="K83" s="102"/>
      <c r="L83" s="114"/>
    </row>
    <row r="84" spans="2:13" s="53" customFormat="1" ht="16.5">
      <c r="B84" s="99">
        <v>79</v>
      </c>
      <c r="C84" s="46"/>
      <c r="D84" s="47"/>
      <c r="E84" s="48"/>
      <c r="F84" s="48"/>
      <c r="G84" s="49"/>
      <c r="H84" s="50"/>
      <c r="I84" s="86"/>
      <c r="J84" s="86"/>
      <c r="K84" s="86"/>
      <c r="L84" s="113"/>
      <c r="M84" s="235"/>
    </row>
    <row r="85" spans="2:13" s="53" customFormat="1" ht="16.5">
      <c r="B85" s="99">
        <v>80</v>
      </c>
      <c r="C85" s="46"/>
      <c r="D85" s="47"/>
      <c r="E85" s="48"/>
      <c r="F85" s="48"/>
      <c r="G85" s="49"/>
      <c r="H85" s="50"/>
      <c r="I85" s="86"/>
      <c r="J85" s="86"/>
      <c r="K85" s="86"/>
      <c r="L85" s="113"/>
      <c r="M85" s="235"/>
    </row>
    <row r="86" spans="2:13" s="53" customFormat="1" ht="16.5">
      <c r="B86" s="94">
        <v>81</v>
      </c>
      <c r="C86" s="46"/>
      <c r="D86" s="47"/>
      <c r="E86" s="48"/>
      <c r="F86" s="48"/>
      <c r="G86" s="49"/>
      <c r="H86" s="50"/>
      <c r="I86" s="86"/>
      <c r="J86" s="86"/>
      <c r="K86" s="86"/>
      <c r="L86" s="113"/>
      <c r="M86" s="235"/>
    </row>
    <row r="87" spans="2:12" ht="16.5">
      <c r="B87" s="99">
        <v>82</v>
      </c>
      <c r="C87" s="46"/>
      <c r="D87" s="47"/>
      <c r="E87" s="48"/>
      <c r="F87" s="48"/>
      <c r="G87" s="49"/>
      <c r="H87" s="50"/>
      <c r="I87" s="102"/>
      <c r="J87" s="102"/>
      <c r="K87" s="102"/>
      <c r="L87" s="114"/>
    </row>
    <row r="88" spans="2:13" s="53" customFormat="1" ht="16.5">
      <c r="B88" s="99">
        <v>83</v>
      </c>
      <c r="C88" s="46"/>
      <c r="D88" s="47"/>
      <c r="E88" s="48"/>
      <c r="F88" s="48"/>
      <c r="G88" s="49"/>
      <c r="H88" s="50"/>
      <c r="I88" s="86"/>
      <c r="J88" s="86"/>
      <c r="K88" s="86"/>
      <c r="L88" s="113"/>
      <c r="M88" s="235"/>
    </row>
    <row r="89" spans="2:13" s="53" customFormat="1" ht="16.5">
      <c r="B89" s="99">
        <v>84</v>
      </c>
      <c r="C89" s="46"/>
      <c r="D89" s="47"/>
      <c r="E89" s="48"/>
      <c r="F89" s="48"/>
      <c r="G89" s="49"/>
      <c r="H89" s="50"/>
      <c r="I89" s="86"/>
      <c r="J89" s="86"/>
      <c r="K89" s="86"/>
      <c r="L89" s="113"/>
      <c r="M89" s="235"/>
    </row>
    <row r="90" spans="2:13" s="53" customFormat="1" ht="16.5">
      <c r="B90" s="99">
        <v>85</v>
      </c>
      <c r="C90" s="46"/>
      <c r="D90" s="47"/>
      <c r="E90" s="48"/>
      <c r="F90" s="48"/>
      <c r="G90" s="49"/>
      <c r="H90" s="50"/>
      <c r="I90" s="86"/>
      <c r="J90" s="86"/>
      <c r="K90" s="86"/>
      <c r="L90" s="113"/>
      <c r="M90" s="235"/>
    </row>
    <row r="91" spans="2:13" s="53" customFormat="1" ht="16.5">
      <c r="B91" s="99">
        <v>86</v>
      </c>
      <c r="C91" s="46"/>
      <c r="D91" s="47"/>
      <c r="E91" s="48"/>
      <c r="F91" s="48"/>
      <c r="G91" s="49"/>
      <c r="H91" s="50"/>
      <c r="I91" s="86"/>
      <c r="J91" s="86"/>
      <c r="K91" s="86"/>
      <c r="L91" s="113"/>
      <c r="M91" s="235"/>
    </row>
    <row r="92" spans="2:13" s="53" customFormat="1" ht="17.25" thickBot="1">
      <c r="B92" s="100">
        <v>90</v>
      </c>
      <c r="C92" s="76"/>
      <c r="D92" s="77"/>
      <c r="E92" s="78"/>
      <c r="F92" s="78"/>
      <c r="G92" s="87"/>
      <c r="H92" s="88"/>
      <c r="I92" s="104"/>
      <c r="J92" s="104"/>
      <c r="K92" s="104"/>
      <c r="L92" s="116"/>
      <c r="M92" s="235"/>
    </row>
  </sheetData>
  <sheetProtection/>
  <printOptions horizontalCentered="1"/>
  <pageMargins left="0.5905511811023623" right="0.5118110236220472" top="0.4724409448818898" bottom="0.88" header="0.1968503937007874" footer="0.46"/>
  <pageSetup fitToHeight="2" fitToWidth="1" horizontalDpi="600" verticalDpi="600" orientation="portrait" paperSize="9" r:id="rId1"/>
  <headerFooter alignWithMargins="0">
    <oddFooter>&amp;L&amp;8&amp;F
&amp;A&amp;C&amp;P z &amp;N&amp;R&amp;8&amp;D
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0.875" style="41" customWidth="1"/>
    <col min="2" max="3" width="4.875" style="41" customWidth="1"/>
    <col min="4" max="4" width="18.625" style="41" bestFit="1" customWidth="1"/>
    <col min="5" max="5" width="11.25390625" style="41" customWidth="1"/>
    <col min="6" max="6" width="4.75390625" style="42" customWidth="1"/>
    <col min="7" max="7" width="12.00390625" style="251" bestFit="1" customWidth="1"/>
    <col min="8" max="8" width="10.875" style="251" bestFit="1" customWidth="1"/>
    <col min="9" max="9" width="28.875" style="41" bestFit="1" customWidth="1"/>
    <col min="10" max="10" width="3.75390625" style="42" customWidth="1"/>
    <col min="11" max="16384" width="9.125" style="41" customWidth="1"/>
  </cols>
  <sheetData>
    <row r="1" spans="2:10" s="36" customFormat="1" ht="15.75">
      <c r="B1" s="39"/>
      <c r="C1" s="39"/>
      <c r="D1" s="37"/>
      <c r="E1" s="39" t="s">
        <v>661</v>
      </c>
      <c r="F1" s="37"/>
      <c r="G1" s="249"/>
      <c r="H1" s="249"/>
      <c r="I1" s="37"/>
      <c r="J1" s="56"/>
    </row>
    <row r="2" spans="2:10" s="37" customFormat="1" ht="9" customHeight="1">
      <c r="B2" s="40"/>
      <c r="C2" s="40"/>
      <c r="D2" s="40"/>
      <c r="E2" s="40"/>
      <c r="F2" s="40"/>
      <c r="G2" s="250"/>
      <c r="H2" s="250"/>
      <c r="I2" s="40"/>
      <c r="J2" s="56"/>
    </row>
    <row r="3" ht="3" customHeight="1"/>
    <row r="4" spans="2:10" s="57" customFormat="1" ht="10.5">
      <c r="B4" s="58" t="s">
        <v>33</v>
      </c>
      <c r="C4" s="58"/>
      <c r="D4" s="58" t="s">
        <v>34</v>
      </c>
      <c r="E4" s="58" t="s">
        <v>35</v>
      </c>
      <c r="F4" s="58" t="s">
        <v>36</v>
      </c>
      <c r="G4" s="58"/>
      <c r="H4" s="58" t="s">
        <v>104</v>
      </c>
      <c r="I4" s="58" t="s">
        <v>37</v>
      </c>
      <c r="J4" s="58" t="s">
        <v>105</v>
      </c>
    </row>
    <row r="5" spans="2:10" s="43" customFormat="1" ht="4.5" customHeight="1">
      <c r="B5" s="44"/>
      <c r="C5" s="44"/>
      <c r="D5" s="44"/>
      <c r="E5" s="44"/>
      <c r="F5" s="44"/>
      <c r="G5" s="44"/>
      <c r="H5" s="44"/>
      <c r="I5" s="44"/>
      <c r="J5" s="44"/>
    </row>
    <row r="6" spans="2:10" s="53" customFormat="1" ht="14.25">
      <c r="B6" s="95">
        <v>1</v>
      </c>
      <c r="C6" s="254"/>
      <c r="D6" s="46" t="s">
        <v>55</v>
      </c>
      <c r="E6" s="47" t="s">
        <v>56</v>
      </c>
      <c r="F6" s="48">
        <v>1978</v>
      </c>
      <c r="G6" s="252" t="s">
        <v>271</v>
      </c>
      <c r="H6" s="253" t="s">
        <v>417</v>
      </c>
      <c r="I6" s="50" t="s">
        <v>57</v>
      </c>
      <c r="J6" s="96">
        <v>1</v>
      </c>
    </row>
    <row r="7" spans="2:10" s="53" customFormat="1" ht="14.25">
      <c r="B7" s="95">
        <v>2</v>
      </c>
      <c r="C7" s="254"/>
      <c r="D7" s="46" t="s">
        <v>207</v>
      </c>
      <c r="E7" s="47" t="s">
        <v>205</v>
      </c>
      <c r="F7" s="48">
        <v>1976</v>
      </c>
      <c r="G7" s="252" t="s">
        <v>281</v>
      </c>
      <c r="H7" s="253" t="s">
        <v>467</v>
      </c>
      <c r="I7" s="50" t="s">
        <v>187</v>
      </c>
      <c r="J7" s="96">
        <v>2</v>
      </c>
    </row>
    <row r="8" spans="2:10" s="53" customFormat="1" ht="14.25">
      <c r="B8" s="95">
        <v>3</v>
      </c>
      <c r="C8" s="254"/>
      <c r="D8" s="46" t="s">
        <v>426</v>
      </c>
      <c r="E8" s="47" t="s">
        <v>45</v>
      </c>
      <c r="F8" s="48">
        <v>1948</v>
      </c>
      <c r="G8" s="252" t="s">
        <v>427</v>
      </c>
      <c r="H8" s="253" t="s">
        <v>417</v>
      </c>
      <c r="I8" s="50" t="s">
        <v>46</v>
      </c>
      <c r="J8" s="96">
        <v>3</v>
      </c>
    </row>
    <row r="9" spans="2:10" s="53" customFormat="1" ht="14.25">
      <c r="B9" s="95">
        <v>4</v>
      </c>
      <c r="C9" s="254"/>
      <c r="D9" s="46" t="s">
        <v>334</v>
      </c>
      <c r="E9" s="47" t="s">
        <v>59</v>
      </c>
      <c r="F9" s="48">
        <v>1980</v>
      </c>
      <c r="G9" s="252" t="s">
        <v>365</v>
      </c>
      <c r="H9" s="253" t="s">
        <v>385</v>
      </c>
      <c r="I9" s="50" t="s">
        <v>665</v>
      </c>
      <c r="J9" s="96">
        <v>4</v>
      </c>
    </row>
    <row r="10" spans="2:10" s="53" customFormat="1" ht="14.25">
      <c r="B10" s="95">
        <v>5</v>
      </c>
      <c r="C10" s="254"/>
      <c r="D10" s="46" t="s">
        <v>82</v>
      </c>
      <c r="E10" s="47" t="s">
        <v>68</v>
      </c>
      <c r="F10" s="48">
        <v>1953</v>
      </c>
      <c r="G10" s="252" t="s">
        <v>241</v>
      </c>
      <c r="H10" s="253" t="s">
        <v>414</v>
      </c>
      <c r="I10" s="50" t="s">
        <v>699</v>
      </c>
      <c r="J10" s="96">
        <v>5</v>
      </c>
    </row>
    <row r="11" spans="2:10" s="53" customFormat="1" ht="14.25">
      <c r="B11" s="95">
        <v>6</v>
      </c>
      <c r="C11" s="254"/>
      <c r="D11" s="46" t="s">
        <v>58</v>
      </c>
      <c r="E11" s="47" t="s">
        <v>41</v>
      </c>
      <c r="F11" s="48">
        <v>1951</v>
      </c>
      <c r="G11" s="252" t="s">
        <v>274</v>
      </c>
      <c r="H11" s="253" t="s">
        <v>378</v>
      </c>
      <c r="I11" s="50" t="s">
        <v>670</v>
      </c>
      <c r="J11" s="96">
        <v>6</v>
      </c>
    </row>
    <row r="12" spans="2:10" s="53" customFormat="1" ht="14.25">
      <c r="B12" s="95">
        <v>7</v>
      </c>
      <c r="C12" s="254"/>
      <c r="D12" s="46" t="s">
        <v>355</v>
      </c>
      <c r="E12" s="47" t="s">
        <v>191</v>
      </c>
      <c r="F12" s="48">
        <v>1978</v>
      </c>
      <c r="G12" s="252"/>
      <c r="H12" s="253" t="s">
        <v>406</v>
      </c>
      <c r="I12" s="50" t="s">
        <v>60</v>
      </c>
      <c r="J12" s="96">
        <v>7</v>
      </c>
    </row>
    <row r="13" spans="2:10" s="53" customFormat="1" ht="14.25">
      <c r="B13" s="95">
        <v>8</v>
      </c>
      <c r="C13" s="254"/>
      <c r="D13" s="46" t="s">
        <v>70</v>
      </c>
      <c r="E13" s="47" t="s">
        <v>71</v>
      </c>
      <c r="F13" s="48">
        <v>1975</v>
      </c>
      <c r="G13" s="252" t="s">
        <v>262</v>
      </c>
      <c r="H13" s="253" t="s">
        <v>396</v>
      </c>
      <c r="I13" s="50" t="s">
        <v>663</v>
      </c>
      <c r="J13" s="96">
        <v>8</v>
      </c>
    </row>
    <row r="14" spans="2:10" s="53" customFormat="1" ht="14.25">
      <c r="B14" s="95">
        <v>9</v>
      </c>
      <c r="C14" s="254"/>
      <c r="D14" s="46" t="s">
        <v>107</v>
      </c>
      <c r="E14" s="47" t="s">
        <v>39</v>
      </c>
      <c r="F14" s="48">
        <v>1967</v>
      </c>
      <c r="G14" s="252" t="s">
        <v>251</v>
      </c>
      <c r="H14" s="253" t="s">
        <v>420</v>
      </c>
      <c r="I14" s="50" t="s">
        <v>674</v>
      </c>
      <c r="J14" s="96">
        <v>9</v>
      </c>
    </row>
    <row r="15" spans="2:10" s="53" customFormat="1" ht="14.25">
      <c r="B15" s="95">
        <v>10</v>
      </c>
      <c r="C15" s="254"/>
      <c r="D15" s="46" t="s">
        <v>77</v>
      </c>
      <c r="E15" s="47" t="s">
        <v>44</v>
      </c>
      <c r="F15" s="48">
        <v>1971</v>
      </c>
      <c r="G15" s="252" t="s">
        <v>310</v>
      </c>
      <c r="H15" s="253" t="s">
        <v>431</v>
      </c>
      <c r="I15" s="50" t="s">
        <v>432</v>
      </c>
      <c r="J15" s="96">
        <v>10</v>
      </c>
    </row>
    <row r="16" spans="2:10" s="53" customFormat="1" ht="14.25">
      <c r="B16" s="95">
        <v>11</v>
      </c>
      <c r="C16" s="254"/>
      <c r="D16" s="46" t="s">
        <v>215</v>
      </c>
      <c r="E16" s="47" t="s">
        <v>216</v>
      </c>
      <c r="F16" s="48">
        <v>1957</v>
      </c>
      <c r="G16" s="252" t="s">
        <v>286</v>
      </c>
      <c r="H16" s="253" t="s">
        <v>440</v>
      </c>
      <c r="I16" s="50" t="s">
        <v>330</v>
      </c>
      <c r="J16" s="96">
        <v>11</v>
      </c>
    </row>
    <row r="17" spans="2:10" s="53" customFormat="1" ht="14.25">
      <c r="B17" s="95">
        <v>12</v>
      </c>
      <c r="C17" s="254"/>
      <c r="D17" s="46" t="s">
        <v>83</v>
      </c>
      <c r="E17" s="47" t="s">
        <v>59</v>
      </c>
      <c r="F17" s="48">
        <v>1960</v>
      </c>
      <c r="G17" s="252" t="s">
        <v>268</v>
      </c>
      <c r="H17" s="253" t="s">
        <v>378</v>
      </c>
      <c r="I17" s="50" t="s">
        <v>671</v>
      </c>
      <c r="J17" s="96">
        <v>12</v>
      </c>
    </row>
    <row r="18" spans="2:10" s="53" customFormat="1" ht="14.25">
      <c r="B18" s="95">
        <v>13</v>
      </c>
      <c r="C18" s="254"/>
      <c r="D18" s="46" t="s">
        <v>172</v>
      </c>
      <c r="E18" s="47" t="s">
        <v>173</v>
      </c>
      <c r="F18" s="48">
        <v>1972</v>
      </c>
      <c r="G18" s="252" t="s">
        <v>326</v>
      </c>
      <c r="H18" s="253" t="s">
        <v>406</v>
      </c>
      <c r="I18" s="50" t="s">
        <v>60</v>
      </c>
      <c r="J18" s="96">
        <v>13</v>
      </c>
    </row>
    <row r="19" spans="2:10" s="53" customFormat="1" ht="14.25">
      <c r="B19" s="95">
        <v>14</v>
      </c>
      <c r="C19" s="254"/>
      <c r="D19" s="46" t="s">
        <v>347</v>
      </c>
      <c r="E19" s="47" t="s">
        <v>88</v>
      </c>
      <c r="F19" s="48">
        <v>1965</v>
      </c>
      <c r="G19" s="252" t="s">
        <v>375</v>
      </c>
      <c r="H19" s="253" t="s">
        <v>401</v>
      </c>
      <c r="I19" s="50" t="s">
        <v>402</v>
      </c>
      <c r="J19" s="96">
        <v>14</v>
      </c>
    </row>
    <row r="20" spans="2:10" s="53" customFormat="1" ht="14.25">
      <c r="B20" s="95">
        <v>15</v>
      </c>
      <c r="C20" s="254"/>
      <c r="D20" s="46" t="s">
        <v>353</v>
      </c>
      <c r="E20" s="47" t="s">
        <v>234</v>
      </c>
      <c r="F20" s="48">
        <v>1981</v>
      </c>
      <c r="G20" s="252" t="s">
        <v>368</v>
      </c>
      <c r="H20" s="253" t="s">
        <v>420</v>
      </c>
      <c r="I20" s="50" t="s">
        <v>673</v>
      </c>
      <c r="J20" s="96">
        <v>15</v>
      </c>
    </row>
    <row r="21" spans="2:10" s="53" customFormat="1" ht="14.25">
      <c r="B21" s="95">
        <v>16</v>
      </c>
      <c r="C21" s="254"/>
      <c r="D21" s="46" t="s">
        <v>180</v>
      </c>
      <c r="E21" s="47" t="s">
        <v>39</v>
      </c>
      <c r="F21" s="48">
        <v>1967</v>
      </c>
      <c r="G21" s="252" t="s">
        <v>265</v>
      </c>
      <c r="H21" s="253" t="s">
        <v>392</v>
      </c>
      <c r="I21" s="50" t="s">
        <v>393</v>
      </c>
      <c r="J21" s="96">
        <v>16</v>
      </c>
    </row>
    <row r="22" spans="2:10" s="53" customFormat="1" ht="14.25">
      <c r="B22" s="95">
        <v>17</v>
      </c>
      <c r="C22" s="254"/>
      <c r="D22" s="46" t="s">
        <v>183</v>
      </c>
      <c r="E22" s="47" t="s">
        <v>184</v>
      </c>
      <c r="F22" s="48">
        <v>1957</v>
      </c>
      <c r="G22" s="252" t="s">
        <v>293</v>
      </c>
      <c r="H22" s="253" t="s">
        <v>420</v>
      </c>
      <c r="I22" s="50" t="s">
        <v>672</v>
      </c>
      <c r="J22" s="96">
        <v>17</v>
      </c>
    </row>
    <row r="23" spans="2:10" s="53" customFormat="1" ht="14.25">
      <c r="B23" s="95">
        <v>18</v>
      </c>
      <c r="C23" s="254"/>
      <c r="D23" s="46" t="s">
        <v>344</v>
      </c>
      <c r="E23" s="47" t="s">
        <v>86</v>
      </c>
      <c r="F23" s="48">
        <v>1982</v>
      </c>
      <c r="G23" s="252" t="s">
        <v>360</v>
      </c>
      <c r="H23" s="253" t="s">
        <v>406</v>
      </c>
      <c r="I23" s="50" t="s">
        <v>60</v>
      </c>
      <c r="J23" s="96">
        <v>18</v>
      </c>
    </row>
    <row r="24" spans="2:10" s="53" customFormat="1" ht="14.25">
      <c r="B24" s="95">
        <v>19</v>
      </c>
      <c r="C24" s="254"/>
      <c r="D24" s="46" t="s">
        <v>466</v>
      </c>
      <c r="E24" s="47" t="s">
        <v>106</v>
      </c>
      <c r="F24" s="48">
        <v>1974</v>
      </c>
      <c r="G24" s="252" t="s">
        <v>317</v>
      </c>
      <c r="H24" s="253" t="s">
        <v>467</v>
      </c>
      <c r="I24" s="50" t="s">
        <v>188</v>
      </c>
      <c r="J24" s="96">
        <v>19</v>
      </c>
    </row>
    <row r="25" spans="2:10" s="53" customFormat="1" ht="14.25">
      <c r="B25" s="95">
        <v>20</v>
      </c>
      <c r="C25" s="254"/>
      <c r="D25" s="46" t="s">
        <v>79</v>
      </c>
      <c r="E25" s="47" t="s">
        <v>45</v>
      </c>
      <c r="F25" s="48">
        <v>1964</v>
      </c>
      <c r="G25" s="252" t="s">
        <v>245</v>
      </c>
      <c r="H25" s="253" t="s">
        <v>396</v>
      </c>
      <c r="I25" s="50" t="s">
        <v>664</v>
      </c>
      <c r="J25" s="96">
        <v>20</v>
      </c>
    </row>
    <row r="26" spans="2:10" s="53" customFormat="1" ht="14.25">
      <c r="B26" s="95">
        <v>21</v>
      </c>
      <c r="C26" s="254"/>
      <c r="D26" s="46" t="s">
        <v>703</v>
      </c>
      <c r="E26" s="47" t="s">
        <v>507</v>
      </c>
      <c r="F26" s="48">
        <v>1975</v>
      </c>
      <c r="G26" s="252" t="s">
        <v>704</v>
      </c>
      <c r="H26" s="253" t="s">
        <v>414</v>
      </c>
      <c r="I26" s="50" t="s">
        <v>700</v>
      </c>
      <c r="J26" s="96">
        <v>21</v>
      </c>
    </row>
    <row r="27" spans="2:10" s="53" customFormat="1" ht="14.25">
      <c r="B27" s="95">
        <v>22</v>
      </c>
      <c r="C27" s="254"/>
      <c r="D27" s="46" t="s">
        <v>601</v>
      </c>
      <c r="E27" s="47" t="s">
        <v>340</v>
      </c>
      <c r="F27" s="48">
        <v>1980</v>
      </c>
      <c r="G27" s="252" t="s">
        <v>602</v>
      </c>
      <c r="H27" s="253" t="s">
        <v>385</v>
      </c>
      <c r="I27" s="50" t="s">
        <v>666</v>
      </c>
      <c r="J27" s="96">
        <v>22</v>
      </c>
    </row>
    <row r="28" spans="2:10" s="53" customFormat="1" ht="14.25">
      <c r="B28" s="95">
        <v>23</v>
      </c>
      <c r="C28" s="254"/>
      <c r="D28" s="46" t="s">
        <v>386</v>
      </c>
      <c r="E28" s="47" t="s">
        <v>557</v>
      </c>
      <c r="F28" s="48">
        <v>1964</v>
      </c>
      <c r="G28" s="252" t="s">
        <v>677</v>
      </c>
      <c r="H28" s="253" t="s">
        <v>388</v>
      </c>
      <c r="I28" s="50" t="s">
        <v>389</v>
      </c>
      <c r="J28" s="96">
        <v>23</v>
      </c>
    </row>
    <row r="29" spans="2:10" s="53" customFormat="1" ht="14.25">
      <c r="B29" s="95">
        <v>24</v>
      </c>
      <c r="C29" s="254"/>
      <c r="D29" s="46" t="s">
        <v>85</v>
      </c>
      <c r="E29" s="47" t="s">
        <v>86</v>
      </c>
      <c r="F29" s="48">
        <v>1977</v>
      </c>
      <c r="G29" s="252" t="s">
        <v>273</v>
      </c>
      <c r="H29" s="253" t="s">
        <v>417</v>
      </c>
      <c r="I29" s="50" t="s">
        <v>57</v>
      </c>
      <c r="J29" s="96">
        <v>1</v>
      </c>
    </row>
    <row r="30" spans="2:10" s="53" customFormat="1" ht="14.25">
      <c r="B30" s="95">
        <v>25</v>
      </c>
      <c r="C30" s="254"/>
      <c r="D30" s="46" t="s">
        <v>345</v>
      </c>
      <c r="E30" s="47" t="s">
        <v>56</v>
      </c>
      <c r="F30" s="48">
        <v>1974</v>
      </c>
      <c r="G30" s="252" t="s">
        <v>309</v>
      </c>
      <c r="H30" s="253" t="s">
        <v>467</v>
      </c>
      <c r="I30" s="50" t="s">
        <v>675</v>
      </c>
      <c r="J30" s="96">
        <v>2</v>
      </c>
    </row>
    <row r="31" spans="2:10" s="53" customFormat="1" ht="14.25">
      <c r="B31" s="95">
        <v>26</v>
      </c>
      <c r="C31" s="254"/>
      <c r="D31" s="46" t="s">
        <v>80</v>
      </c>
      <c r="E31" s="47" t="s">
        <v>81</v>
      </c>
      <c r="F31" s="48">
        <v>1958</v>
      </c>
      <c r="G31" s="252" t="s">
        <v>257</v>
      </c>
      <c r="H31" s="253" t="s">
        <v>417</v>
      </c>
      <c r="I31" s="50" t="s">
        <v>46</v>
      </c>
      <c r="J31" s="96">
        <v>3</v>
      </c>
    </row>
    <row r="32" spans="2:10" s="53" customFormat="1" ht="14.25">
      <c r="B32" s="95">
        <v>27</v>
      </c>
      <c r="C32" s="254"/>
      <c r="D32" s="46" t="s">
        <v>76</v>
      </c>
      <c r="E32" s="47" t="s">
        <v>75</v>
      </c>
      <c r="F32" s="48">
        <v>1951</v>
      </c>
      <c r="G32" s="252" t="s">
        <v>297</v>
      </c>
      <c r="H32" s="253" t="s">
        <v>385</v>
      </c>
      <c r="I32" s="50" t="s">
        <v>665</v>
      </c>
      <c r="J32" s="96">
        <v>4</v>
      </c>
    </row>
    <row r="33" spans="2:10" s="53" customFormat="1" ht="14.25">
      <c r="B33" s="95">
        <v>28</v>
      </c>
      <c r="C33" s="254"/>
      <c r="D33" s="46" t="s">
        <v>226</v>
      </c>
      <c r="E33" s="47" t="s">
        <v>47</v>
      </c>
      <c r="F33" s="48">
        <v>1955</v>
      </c>
      <c r="G33" s="252" t="s">
        <v>243</v>
      </c>
      <c r="H33" s="253" t="s">
        <v>414</v>
      </c>
      <c r="I33" s="50" t="s">
        <v>699</v>
      </c>
      <c r="J33" s="96">
        <v>5</v>
      </c>
    </row>
    <row r="34" spans="2:10" s="53" customFormat="1" ht="14.25">
      <c r="B34" s="95">
        <v>29</v>
      </c>
      <c r="C34" s="254"/>
      <c r="D34" s="46" t="s">
        <v>74</v>
      </c>
      <c r="E34" s="47" t="s">
        <v>75</v>
      </c>
      <c r="F34" s="48">
        <v>1946</v>
      </c>
      <c r="G34" s="252" t="s">
        <v>276</v>
      </c>
      <c r="H34" s="253" t="s">
        <v>378</v>
      </c>
      <c r="I34" s="50" t="s">
        <v>670</v>
      </c>
      <c r="J34" s="96">
        <v>6</v>
      </c>
    </row>
    <row r="35" spans="2:10" s="53" customFormat="1" ht="14.25">
      <c r="B35" s="95">
        <v>30</v>
      </c>
      <c r="C35" s="254"/>
      <c r="D35" s="46" t="s">
        <v>637</v>
      </c>
      <c r="E35" s="47" t="s">
        <v>356</v>
      </c>
      <c r="F35" s="48">
        <v>1983</v>
      </c>
      <c r="G35" s="252"/>
      <c r="H35" s="253" t="s">
        <v>406</v>
      </c>
      <c r="I35" s="50" t="s">
        <v>60</v>
      </c>
      <c r="J35" s="96">
        <v>7</v>
      </c>
    </row>
    <row r="36" spans="2:10" s="53" customFormat="1" ht="14.25">
      <c r="B36" s="95">
        <v>31</v>
      </c>
      <c r="C36" s="254"/>
      <c r="D36" s="46" t="s">
        <v>89</v>
      </c>
      <c r="E36" s="47" t="s">
        <v>90</v>
      </c>
      <c r="F36" s="48">
        <v>1977</v>
      </c>
      <c r="G36" s="252" t="s">
        <v>263</v>
      </c>
      <c r="H36" s="253" t="s">
        <v>396</v>
      </c>
      <c r="I36" s="50" t="s">
        <v>663</v>
      </c>
      <c r="J36" s="96">
        <v>8</v>
      </c>
    </row>
    <row r="37" spans="2:10" s="53" customFormat="1" ht="14.25">
      <c r="B37" s="95">
        <v>32</v>
      </c>
      <c r="C37" s="254"/>
      <c r="D37" s="46" t="s">
        <v>51</v>
      </c>
      <c r="E37" s="47" t="s">
        <v>52</v>
      </c>
      <c r="F37" s="48">
        <v>1966</v>
      </c>
      <c r="G37" s="252" t="s">
        <v>252</v>
      </c>
      <c r="H37" s="253" t="s">
        <v>420</v>
      </c>
      <c r="I37" s="50" t="s">
        <v>674</v>
      </c>
      <c r="J37" s="96">
        <v>9</v>
      </c>
    </row>
    <row r="38" spans="2:10" s="53" customFormat="1" ht="14.25">
      <c r="B38" s="95">
        <v>33</v>
      </c>
      <c r="C38" s="254"/>
      <c r="D38" s="46" t="s">
        <v>65</v>
      </c>
      <c r="E38" s="47" t="s">
        <v>40</v>
      </c>
      <c r="F38" s="48">
        <v>1957</v>
      </c>
      <c r="G38" s="252" t="s">
        <v>253</v>
      </c>
      <c r="H38" s="253" t="s">
        <v>431</v>
      </c>
      <c r="I38" s="50" t="s">
        <v>432</v>
      </c>
      <c r="J38" s="96">
        <v>10</v>
      </c>
    </row>
    <row r="39" spans="2:10" s="53" customFormat="1" ht="14.25">
      <c r="B39" s="95">
        <v>34</v>
      </c>
      <c r="C39" s="254"/>
      <c r="D39" s="46" t="s">
        <v>701</v>
      </c>
      <c r="E39" s="47" t="s">
        <v>702</v>
      </c>
      <c r="F39" s="48">
        <v>1951</v>
      </c>
      <c r="G39" s="252"/>
      <c r="H39" s="253" t="s">
        <v>440</v>
      </c>
      <c r="I39" s="50" t="s">
        <v>330</v>
      </c>
      <c r="J39" s="96">
        <v>11</v>
      </c>
    </row>
    <row r="40" spans="2:10" s="53" customFormat="1" ht="14.25">
      <c r="B40" s="95">
        <v>35</v>
      </c>
      <c r="C40" s="254"/>
      <c r="D40" s="46" t="s">
        <v>61</v>
      </c>
      <c r="E40" s="47" t="s">
        <v>48</v>
      </c>
      <c r="F40" s="48">
        <v>1951</v>
      </c>
      <c r="G40" s="252" t="s">
        <v>269</v>
      </c>
      <c r="H40" s="253" t="s">
        <v>378</v>
      </c>
      <c r="I40" s="50" t="s">
        <v>671</v>
      </c>
      <c r="J40" s="96">
        <v>12</v>
      </c>
    </row>
    <row r="41" spans="2:10" s="53" customFormat="1" ht="14.25">
      <c r="B41" s="95">
        <v>36</v>
      </c>
      <c r="C41" s="254"/>
      <c r="D41" s="46" t="s">
        <v>171</v>
      </c>
      <c r="E41" s="47" t="s">
        <v>41</v>
      </c>
      <c r="F41" s="48">
        <v>1979</v>
      </c>
      <c r="G41" s="252" t="s">
        <v>325</v>
      </c>
      <c r="H41" s="253" t="s">
        <v>406</v>
      </c>
      <c r="I41" s="50" t="s">
        <v>60</v>
      </c>
      <c r="J41" s="96">
        <v>13</v>
      </c>
    </row>
    <row r="42" spans="2:10" s="53" customFormat="1" ht="14.25">
      <c r="B42" s="95">
        <v>37</v>
      </c>
      <c r="C42" s="254"/>
      <c r="D42" s="46" t="s">
        <v>347</v>
      </c>
      <c r="E42" s="47" t="s">
        <v>201</v>
      </c>
      <c r="F42" s="48">
        <v>1970</v>
      </c>
      <c r="G42" s="252" t="s">
        <v>377</v>
      </c>
      <c r="H42" s="253" t="s">
        <v>401</v>
      </c>
      <c r="I42" s="50" t="s">
        <v>402</v>
      </c>
      <c r="J42" s="96">
        <v>14</v>
      </c>
    </row>
    <row r="43" spans="2:10" s="53" customFormat="1" ht="14.25">
      <c r="B43" s="95">
        <v>38</v>
      </c>
      <c r="C43" s="254"/>
      <c r="D43" s="46" t="s">
        <v>354</v>
      </c>
      <c r="E43" s="47" t="s">
        <v>371</v>
      </c>
      <c r="F43" s="48">
        <v>1968</v>
      </c>
      <c r="G43" s="252" t="s">
        <v>370</v>
      </c>
      <c r="H43" s="253" t="s">
        <v>420</v>
      </c>
      <c r="I43" s="50" t="s">
        <v>673</v>
      </c>
      <c r="J43" s="96">
        <v>15</v>
      </c>
    </row>
    <row r="44" spans="2:10" s="53" customFormat="1" ht="14.25">
      <c r="B44" s="95">
        <v>39</v>
      </c>
      <c r="C44" s="254"/>
      <c r="D44" s="46" t="s">
        <v>180</v>
      </c>
      <c r="E44" s="47" t="s">
        <v>64</v>
      </c>
      <c r="F44" s="48">
        <v>1965</v>
      </c>
      <c r="G44" s="252" t="s">
        <v>645</v>
      </c>
      <c r="H44" s="253" t="s">
        <v>392</v>
      </c>
      <c r="I44" s="50" t="s">
        <v>393</v>
      </c>
      <c r="J44" s="96">
        <v>16</v>
      </c>
    </row>
    <row r="45" spans="2:10" s="53" customFormat="1" ht="14.25">
      <c r="B45" s="95">
        <v>40</v>
      </c>
      <c r="C45" s="254"/>
      <c r="D45" s="46" t="s">
        <v>183</v>
      </c>
      <c r="E45" s="47" t="s">
        <v>44</v>
      </c>
      <c r="F45" s="48">
        <v>1982</v>
      </c>
      <c r="G45" s="252" t="s">
        <v>369</v>
      </c>
      <c r="H45" s="253" t="s">
        <v>420</v>
      </c>
      <c r="I45" s="50" t="s">
        <v>672</v>
      </c>
      <c r="J45" s="96">
        <v>17</v>
      </c>
    </row>
    <row r="46" spans="2:10" s="53" customFormat="1" ht="14.25">
      <c r="B46" s="95">
        <v>41</v>
      </c>
      <c r="C46" s="254"/>
      <c r="D46" s="46" t="s">
        <v>344</v>
      </c>
      <c r="E46" s="47" t="s">
        <v>43</v>
      </c>
      <c r="F46" s="48">
        <v>1972</v>
      </c>
      <c r="G46" s="252" t="s">
        <v>359</v>
      </c>
      <c r="H46" s="253" t="s">
        <v>406</v>
      </c>
      <c r="I46" s="50" t="s">
        <v>60</v>
      </c>
      <c r="J46" s="96">
        <v>18</v>
      </c>
    </row>
    <row r="47" spans="2:10" s="53" customFormat="1" ht="14.25">
      <c r="B47" s="95">
        <v>42</v>
      </c>
      <c r="C47" s="254"/>
      <c r="D47" s="46" t="s">
        <v>209</v>
      </c>
      <c r="E47" s="47" t="s">
        <v>210</v>
      </c>
      <c r="F47" s="48">
        <v>1985</v>
      </c>
      <c r="G47" s="252" t="s">
        <v>316</v>
      </c>
      <c r="H47" s="253" t="s">
        <v>467</v>
      </c>
      <c r="I47" s="50" t="s">
        <v>188</v>
      </c>
      <c r="J47" s="96">
        <v>19</v>
      </c>
    </row>
    <row r="48" spans="2:10" s="53" customFormat="1" ht="14.25">
      <c r="B48" s="95">
        <v>43</v>
      </c>
      <c r="C48" s="254"/>
      <c r="D48" s="46" t="s">
        <v>568</v>
      </c>
      <c r="E48" s="47" t="s">
        <v>44</v>
      </c>
      <c r="F48" s="48">
        <v>1977</v>
      </c>
      <c r="G48" s="252" t="s">
        <v>373</v>
      </c>
      <c r="H48" s="253" t="s">
        <v>396</v>
      </c>
      <c r="I48" s="50" t="s">
        <v>664</v>
      </c>
      <c r="J48" s="96">
        <v>20</v>
      </c>
    </row>
    <row r="49" spans="2:10" s="53" customFormat="1" ht="14.25">
      <c r="B49" s="95">
        <v>44</v>
      </c>
      <c r="C49" s="254"/>
      <c r="D49" s="46" t="s">
        <v>705</v>
      </c>
      <c r="E49" s="47" t="s">
        <v>216</v>
      </c>
      <c r="F49" s="48">
        <v>1976</v>
      </c>
      <c r="G49" s="252"/>
      <c r="H49" s="253" t="s">
        <v>414</v>
      </c>
      <c r="I49" s="50" t="s">
        <v>700</v>
      </c>
      <c r="J49" s="96">
        <v>21</v>
      </c>
    </row>
    <row r="50" spans="2:10" s="53" customFormat="1" ht="14.25">
      <c r="B50" s="95">
        <v>45</v>
      </c>
      <c r="C50" s="254"/>
      <c r="D50" s="46" t="s">
        <v>166</v>
      </c>
      <c r="E50" s="47" t="s">
        <v>202</v>
      </c>
      <c r="F50" s="48">
        <v>1981</v>
      </c>
      <c r="G50" s="252" t="s">
        <v>321</v>
      </c>
      <c r="H50" s="253" t="s">
        <v>385</v>
      </c>
      <c r="I50" s="50" t="s">
        <v>666</v>
      </c>
      <c r="J50" s="96">
        <v>22</v>
      </c>
    </row>
    <row r="51" spans="2:10" s="53" customFormat="1" ht="14.25">
      <c r="B51" s="95">
        <v>46</v>
      </c>
      <c r="C51" s="254"/>
      <c r="D51" s="46" t="s">
        <v>386</v>
      </c>
      <c r="E51" s="47" t="s">
        <v>45</v>
      </c>
      <c r="F51" s="48">
        <v>1971</v>
      </c>
      <c r="G51" s="252" t="s">
        <v>387</v>
      </c>
      <c r="H51" s="253" t="s">
        <v>388</v>
      </c>
      <c r="I51" s="50" t="s">
        <v>389</v>
      </c>
      <c r="J51" s="96">
        <v>23</v>
      </c>
    </row>
    <row r="52" spans="2:10" s="53" customFormat="1" ht="14.25">
      <c r="B52" s="95">
        <v>47</v>
      </c>
      <c r="C52" s="254"/>
      <c r="D52" s="46" t="s">
        <v>55</v>
      </c>
      <c r="E52" s="47" t="s">
        <v>56</v>
      </c>
      <c r="F52" s="48">
        <v>1954</v>
      </c>
      <c r="G52" s="252" t="s">
        <v>272</v>
      </c>
      <c r="H52" s="253" t="s">
        <v>417</v>
      </c>
      <c r="I52" s="50" t="s">
        <v>57</v>
      </c>
      <c r="J52" s="96">
        <v>1</v>
      </c>
    </row>
    <row r="53" spans="2:10" s="53" customFormat="1" ht="14.25">
      <c r="B53" s="95">
        <v>48</v>
      </c>
      <c r="C53" s="254"/>
      <c r="D53" s="46" t="s">
        <v>346</v>
      </c>
      <c r="E53" s="47" t="s">
        <v>54</v>
      </c>
      <c r="F53" s="48">
        <v>1966</v>
      </c>
      <c r="G53" s="252" t="s">
        <v>367</v>
      </c>
      <c r="H53" s="253" t="s">
        <v>467</v>
      </c>
      <c r="I53" s="50" t="s">
        <v>187</v>
      </c>
      <c r="J53" s="96">
        <v>2</v>
      </c>
    </row>
    <row r="54" spans="2:10" s="53" customFormat="1" ht="14.25">
      <c r="B54" s="95">
        <v>49</v>
      </c>
      <c r="C54" s="254"/>
      <c r="D54" s="46" t="s">
        <v>229</v>
      </c>
      <c r="E54" s="47" t="s">
        <v>48</v>
      </c>
      <c r="F54" s="48">
        <v>1950</v>
      </c>
      <c r="G54" s="252" t="s">
        <v>256</v>
      </c>
      <c r="H54" s="253" t="s">
        <v>417</v>
      </c>
      <c r="I54" s="50" t="s">
        <v>46</v>
      </c>
      <c r="J54" s="96">
        <v>3</v>
      </c>
    </row>
    <row r="55" spans="2:10" s="53" customFormat="1" ht="14.25">
      <c r="B55" s="95">
        <v>50</v>
      </c>
      <c r="C55" s="254"/>
      <c r="D55" s="46" t="s">
        <v>334</v>
      </c>
      <c r="E55" s="47" t="s">
        <v>59</v>
      </c>
      <c r="F55" s="48">
        <v>1950</v>
      </c>
      <c r="G55" s="252" t="s">
        <v>364</v>
      </c>
      <c r="H55" s="253" t="s">
        <v>385</v>
      </c>
      <c r="I55" s="50" t="s">
        <v>665</v>
      </c>
      <c r="J55" s="96">
        <v>4</v>
      </c>
    </row>
    <row r="56" spans="2:10" s="53" customFormat="1" ht="14.25">
      <c r="B56" s="95">
        <v>51</v>
      </c>
      <c r="C56" s="254"/>
      <c r="D56" s="46" t="s">
        <v>69</v>
      </c>
      <c r="E56" s="47" t="s">
        <v>49</v>
      </c>
      <c r="F56" s="48">
        <v>1963</v>
      </c>
      <c r="G56" s="252" t="s">
        <v>242</v>
      </c>
      <c r="H56" s="253" t="s">
        <v>414</v>
      </c>
      <c r="I56" s="50" t="s">
        <v>699</v>
      </c>
      <c r="J56" s="96">
        <v>5</v>
      </c>
    </row>
    <row r="57" spans="2:10" s="53" customFormat="1" ht="14.25">
      <c r="B57" s="95">
        <v>52</v>
      </c>
      <c r="C57" s="254"/>
      <c r="D57" s="46" t="s">
        <v>87</v>
      </c>
      <c r="E57" s="47" t="s">
        <v>88</v>
      </c>
      <c r="F57" s="48">
        <v>1954</v>
      </c>
      <c r="G57" s="252" t="s">
        <v>275</v>
      </c>
      <c r="H57" s="253" t="s">
        <v>378</v>
      </c>
      <c r="I57" s="50" t="s">
        <v>670</v>
      </c>
      <c r="J57" s="96">
        <v>6</v>
      </c>
    </row>
    <row r="58" spans="2:10" s="53" customFormat="1" ht="14.25">
      <c r="B58" s="95">
        <v>53</v>
      </c>
      <c r="C58" s="254"/>
      <c r="D58" s="46" t="s">
        <v>357</v>
      </c>
      <c r="E58" s="47" t="s">
        <v>41</v>
      </c>
      <c r="F58" s="48">
        <v>1980</v>
      </c>
      <c r="G58" s="252" t="s">
        <v>363</v>
      </c>
      <c r="H58" s="253" t="s">
        <v>406</v>
      </c>
      <c r="I58" s="50" t="s">
        <v>60</v>
      </c>
      <c r="J58" s="96">
        <v>7</v>
      </c>
    </row>
    <row r="59" spans="2:10" s="53" customFormat="1" ht="14.25">
      <c r="B59" s="95">
        <v>54</v>
      </c>
      <c r="C59" s="254"/>
      <c r="D59" s="46" t="s">
        <v>174</v>
      </c>
      <c r="E59" s="47" t="s">
        <v>48</v>
      </c>
      <c r="F59" s="48">
        <v>1953</v>
      </c>
      <c r="G59" s="252" t="s">
        <v>261</v>
      </c>
      <c r="H59" s="253" t="s">
        <v>396</v>
      </c>
      <c r="I59" s="50" t="s">
        <v>663</v>
      </c>
      <c r="J59" s="96">
        <v>8</v>
      </c>
    </row>
    <row r="60" spans="2:10" s="53" customFormat="1" ht="14.25">
      <c r="B60" s="95">
        <v>55</v>
      </c>
      <c r="C60" s="254"/>
      <c r="D60" s="46" t="s">
        <v>84</v>
      </c>
      <c r="E60" s="47" t="s">
        <v>191</v>
      </c>
      <c r="F60" s="48">
        <v>1969</v>
      </c>
      <c r="G60" s="252" t="s">
        <v>250</v>
      </c>
      <c r="H60" s="253" t="s">
        <v>420</v>
      </c>
      <c r="I60" s="50" t="s">
        <v>674</v>
      </c>
      <c r="J60" s="96">
        <v>9</v>
      </c>
    </row>
    <row r="61" spans="2:10" s="53" customFormat="1" ht="14.25">
      <c r="B61" s="95">
        <v>56</v>
      </c>
      <c r="C61" s="254"/>
      <c r="D61" s="46" t="s">
        <v>162</v>
      </c>
      <c r="E61" s="47" t="s">
        <v>56</v>
      </c>
      <c r="F61" s="48">
        <v>1957</v>
      </c>
      <c r="G61" s="252" t="s">
        <v>254</v>
      </c>
      <c r="H61" s="253" t="s">
        <v>431</v>
      </c>
      <c r="I61" s="50" t="s">
        <v>432</v>
      </c>
      <c r="J61" s="96">
        <v>10</v>
      </c>
    </row>
    <row r="62" spans="2:10" s="53" customFormat="1" ht="14.25">
      <c r="B62" s="95">
        <v>57</v>
      </c>
      <c r="C62" s="254"/>
      <c r="D62" s="46" t="s">
        <v>546</v>
      </c>
      <c r="E62" s="47" t="s">
        <v>48</v>
      </c>
      <c r="F62" s="48">
        <v>1952</v>
      </c>
      <c r="G62" s="252" t="s">
        <v>290</v>
      </c>
      <c r="H62" s="253" t="s">
        <v>440</v>
      </c>
      <c r="I62" s="50" t="s">
        <v>330</v>
      </c>
      <c r="J62" s="96">
        <v>11</v>
      </c>
    </row>
    <row r="63" spans="2:10" s="53" customFormat="1" ht="14.25">
      <c r="B63" s="95">
        <v>58</v>
      </c>
      <c r="C63" s="254"/>
      <c r="D63" s="46" t="s">
        <v>164</v>
      </c>
      <c r="E63" s="47" t="s">
        <v>205</v>
      </c>
      <c r="F63" s="48">
        <v>1977</v>
      </c>
      <c r="G63" s="252" t="s">
        <v>307</v>
      </c>
      <c r="H63" s="253" t="s">
        <v>378</v>
      </c>
      <c r="I63" s="50" t="s">
        <v>671</v>
      </c>
      <c r="J63" s="96">
        <v>12</v>
      </c>
    </row>
    <row r="64" spans="2:10" s="53" customFormat="1" ht="14.25">
      <c r="B64" s="95">
        <v>59</v>
      </c>
      <c r="C64" s="254"/>
      <c r="D64" s="46" t="s">
        <v>169</v>
      </c>
      <c r="E64" s="47" t="s">
        <v>170</v>
      </c>
      <c r="F64" s="48">
        <v>1977</v>
      </c>
      <c r="G64" s="252" t="s">
        <v>327</v>
      </c>
      <c r="H64" s="253" t="s">
        <v>406</v>
      </c>
      <c r="I64" s="50" t="s">
        <v>60</v>
      </c>
      <c r="J64" s="96">
        <v>13</v>
      </c>
    </row>
    <row r="65" spans="2:10" s="53" customFormat="1" ht="14.25">
      <c r="B65" s="95">
        <v>60</v>
      </c>
      <c r="C65" s="254"/>
      <c r="D65" s="46" t="s">
        <v>348</v>
      </c>
      <c r="E65" s="47" t="s">
        <v>39</v>
      </c>
      <c r="F65" s="48">
        <v>1967</v>
      </c>
      <c r="G65" s="252" t="s">
        <v>376</v>
      </c>
      <c r="H65" s="253" t="s">
        <v>401</v>
      </c>
      <c r="I65" s="50" t="s">
        <v>402</v>
      </c>
      <c r="J65" s="96">
        <v>14</v>
      </c>
    </row>
    <row r="66" spans="2:10" s="53" customFormat="1" ht="14.25">
      <c r="B66" s="95">
        <v>61</v>
      </c>
      <c r="C66" s="254"/>
      <c r="D66" s="46" t="s">
        <v>93</v>
      </c>
      <c r="E66" s="47" t="s">
        <v>94</v>
      </c>
      <c r="F66" s="48">
        <v>1952</v>
      </c>
      <c r="G66" s="252" t="s">
        <v>294</v>
      </c>
      <c r="H66" s="253" t="s">
        <v>420</v>
      </c>
      <c r="I66" s="50" t="s">
        <v>673</v>
      </c>
      <c r="J66" s="96">
        <v>15</v>
      </c>
    </row>
    <row r="67" spans="2:10" s="53" customFormat="1" ht="14.25">
      <c r="B67" s="95">
        <v>62</v>
      </c>
      <c r="C67" s="254"/>
      <c r="D67" s="46" t="s">
        <v>204</v>
      </c>
      <c r="E67" s="47" t="s">
        <v>205</v>
      </c>
      <c r="F67" s="48">
        <v>1967</v>
      </c>
      <c r="G67" s="252" t="s">
        <v>266</v>
      </c>
      <c r="H67" s="253" t="s">
        <v>392</v>
      </c>
      <c r="I67" s="50" t="s">
        <v>393</v>
      </c>
      <c r="J67" s="96">
        <v>16</v>
      </c>
    </row>
    <row r="68" spans="2:10" s="53" customFormat="1" ht="14.25">
      <c r="B68" s="95">
        <v>63</v>
      </c>
      <c r="C68" s="254"/>
      <c r="D68" s="46" t="s">
        <v>183</v>
      </c>
      <c r="E68" s="47" t="s">
        <v>149</v>
      </c>
      <c r="F68" s="48">
        <v>1992</v>
      </c>
      <c r="G68" s="252" t="s">
        <v>292</v>
      </c>
      <c r="H68" s="253" t="s">
        <v>420</v>
      </c>
      <c r="I68" s="50" t="s">
        <v>672</v>
      </c>
      <c r="J68" s="96">
        <v>17</v>
      </c>
    </row>
    <row r="69" spans="2:10" s="53" customFormat="1" ht="14.25">
      <c r="B69" s="95">
        <v>64</v>
      </c>
      <c r="C69" s="254"/>
      <c r="D69" s="46" t="s">
        <v>587</v>
      </c>
      <c r="E69" s="47" t="s">
        <v>44</v>
      </c>
      <c r="F69" s="48">
        <v>1993</v>
      </c>
      <c r="G69" s="252" t="s">
        <v>646</v>
      </c>
      <c r="H69" s="253" t="s">
        <v>406</v>
      </c>
      <c r="I69" s="50" t="s">
        <v>60</v>
      </c>
      <c r="J69" s="96">
        <v>18</v>
      </c>
    </row>
    <row r="70" spans="2:10" s="53" customFormat="1" ht="14.25">
      <c r="B70" s="95">
        <v>65</v>
      </c>
      <c r="C70" s="254"/>
      <c r="D70" s="46" t="s">
        <v>211</v>
      </c>
      <c r="E70" s="47" t="s">
        <v>212</v>
      </c>
      <c r="F70" s="48">
        <v>1988</v>
      </c>
      <c r="G70" s="252" t="s">
        <v>318</v>
      </c>
      <c r="H70" s="253" t="s">
        <v>467</v>
      </c>
      <c r="I70" s="50" t="s">
        <v>188</v>
      </c>
      <c r="J70" s="96">
        <v>19</v>
      </c>
    </row>
    <row r="71" spans="2:10" s="53" customFormat="1" ht="14.25">
      <c r="B71" s="95">
        <v>66</v>
      </c>
      <c r="C71" s="254"/>
      <c r="D71" s="46" t="s">
        <v>341</v>
      </c>
      <c r="E71" s="47" t="s">
        <v>52</v>
      </c>
      <c r="F71" s="48">
        <v>1964</v>
      </c>
      <c r="G71" s="252" t="s">
        <v>372</v>
      </c>
      <c r="H71" s="253" t="s">
        <v>396</v>
      </c>
      <c r="I71" s="50" t="s">
        <v>664</v>
      </c>
      <c r="J71" s="96">
        <v>20</v>
      </c>
    </row>
    <row r="72" spans="2:10" s="53" customFormat="1" ht="14.25">
      <c r="B72" s="95">
        <v>67</v>
      </c>
      <c r="C72" s="254"/>
      <c r="D72" s="46" t="s">
        <v>219</v>
      </c>
      <c r="E72" s="47" t="s">
        <v>39</v>
      </c>
      <c r="F72" s="48">
        <v>1951</v>
      </c>
      <c r="G72" s="252" t="s">
        <v>308</v>
      </c>
      <c r="H72" s="253" t="s">
        <v>414</v>
      </c>
      <c r="I72" s="50" t="s">
        <v>700</v>
      </c>
      <c r="J72" s="96">
        <v>21</v>
      </c>
    </row>
    <row r="73" spans="2:10" s="53" customFormat="1" ht="14.25">
      <c r="B73" s="95">
        <v>68</v>
      </c>
      <c r="C73" s="254"/>
      <c r="D73" s="46" t="s">
        <v>122</v>
      </c>
      <c r="E73" s="47" t="s">
        <v>106</v>
      </c>
      <c r="F73" s="48">
        <v>1982</v>
      </c>
      <c r="G73" s="252" t="s">
        <v>319</v>
      </c>
      <c r="H73" s="253" t="s">
        <v>385</v>
      </c>
      <c r="I73" s="50" t="s">
        <v>666</v>
      </c>
      <c r="J73" s="96">
        <v>22</v>
      </c>
    </row>
    <row r="74" spans="2:10" s="53" customFormat="1" ht="14.25">
      <c r="B74" s="95">
        <v>69</v>
      </c>
      <c r="C74" s="254"/>
      <c r="D74" s="46" t="s">
        <v>421</v>
      </c>
      <c r="E74" s="47" t="s">
        <v>191</v>
      </c>
      <c r="F74" s="48">
        <v>1982</v>
      </c>
      <c r="G74" s="252" t="s">
        <v>422</v>
      </c>
      <c r="H74" s="253" t="s">
        <v>388</v>
      </c>
      <c r="I74" s="50" t="s">
        <v>389</v>
      </c>
      <c r="J74" s="96">
        <v>23</v>
      </c>
    </row>
    <row r="75" spans="2:10" s="53" customFormat="1" ht="14.25">
      <c r="B75" s="95"/>
      <c r="C75" s="254"/>
      <c r="D75" s="46"/>
      <c r="E75" s="47"/>
      <c r="F75" s="48"/>
      <c r="G75" s="252"/>
      <c r="H75" s="253"/>
      <c r="I75" s="50"/>
      <c r="J75" s="96"/>
    </row>
    <row r="76" spans="2:10" s="53" customFormat="1" ht="14.25">
      <c r="B76" s="95">
        <v>70</v>
      </c>
      <c r="C76" s="254"/>
      <c r="D76" s="46" t="s">
        <v>62</v>
      </c>
      <c r="E76" s="47" t="s">
        <v>516</v>
      </c>
      <c r="F76" s="48">
        <v>1968</v>
      </c>
      <c r="G76" s="252" t="s">
        <v>322</v>
      </c>
      <c r="H76" s="253" t="s">
        <v>378</v>
      </c>
      <c r="I76" s="50" t="s">
        <v>328</v>
      </c>
      <c r="J76" s="96" t="s">
        <v>638</v>
      </c>
    </row>
    <row r="77" spans="2:10" s="53" customFormat="1" ht="14.25">
      <c r="B77" s="95">
        <v>71</v>
      </c>
      <c r="C77" s="254"/>
      <c r="D77" s="46" t="s">
        <v>91</v>
      </c>
      <c r="E77" s="47" t="s">
        <v>41</v>
      </c>
      <c r="F77" s="48">
        <v>1963</v>
      </c>
      <c r="G77" s="252" t="s">
        <v>302</v>
      </c>
      <c r="H77" s="253" t="s">
        <v>431</v>
      </c>
      <c r="I77" s="50" t="s">
        <v>432</v>
      </c>
      <c r="J77" s="96" t="s">
        <v>638</v>
      </c>
    </row>
    <row r="78" spans="2:10" s="53" customFormat="1" ht="14.25">
      <c r="B78" s="95">
        <v>72</v>
      </c>
      <c r="C78" s="254"/>
      <c r="D78" s="46" t="s">
        <v>642</v>
      </c>
      <c r="E78" s="47" t="s">
        <v>149</v>
      </c>
      <c r="F78" s="48">
        <v>1987</v>
      </c>
      <c r="G78" s="252" t="s">
        <v>667</v>
      </c>
      <c r="H78" s="253" t="s">
        <v>396</v>
      </c>
      <c r="I78" s="50" t="s">
        <v>186</v>
      </c>
      <c r="J78" s="96" t="s">
        <v>638</v>
      </c>
    </row>
    <row r="79" spans="2:10" s="53" customFormat="1" ht="14.25">
      <c r="B79" s="95">
        <v>73</v>
      </c>
      <c r="C79" s="254"/>
      <c r="D79" s="46" t="s">
        <v>641</v>
      </c>
      <c r="E79" s="47" t="s">
        <v>507</v>
      </c>
      <c r="F79" s="48">
        <v>1968</v>
      </c>
      <c r="G79" s="252" t="s">
        <v>662</v>
      </c>
      <c r="H79" s="253" t="s">
        <v>396</v>
      </c>
      <c r="I79" s="50" t="s">
        <v>186</v>
      </c>
      <c r="J79" s="96" t="s">
        <v>638</v>
      </c>
    </row>
    <row r="80" spans="2:10" s="53" customFormat="1" ht="14.25">
      <c r="B80" s="95">
        <v>74</v>
      </c>
      <c r="C80" s="254"/>
      <c r="D80" s="46" t="s">
        <v>644</v>
      </c>
      <c r="E80" s="47" t="s">
        <v>40</v>
      </c>
      <c r="F80" s="48">
        <v>1963</v>
      </c>
      <c r="G80" s="252" t="s">
        <v>679</v>
      </c>
      <c r="H80" s="253" t="s">
        <v>396</v>
      </c>
      <c r="I80" s="50" t="s">
        <v>186</v>
      </c>
      <c r="J80" s="96" t="s">
        <v>638</v>
      </c>
    </row>
    <row r="81" spans="2:10" s="53" customFormat="1" ht="14.25">
      <c r="B81" s="95">
        <v>75</v>
      </c>
      <c r="C81" s="254"/>
      <c r="D81" s="46" t="s">
        <v>163</v>
      </c>
      <c r="E81" s="47" t="s">
        <v>94</v>
      </c>
      <c r="F81" s="48">
        <v>1956</v>
      </c>
      <c r="G81" s="252" t="s">
        <v>258</v>
      </c>
      <c r="H81" s="253" t="s">
        <v>417</v>
      </c>
      <c r="I81" s="50" t="s">
        <v>329</v>
      </c>
      <c r="J81" s="96" t="s">
        <v>638</v>
      </c>
    </row>
    <row r="82" spans="2:10" s="53" customFormat="1" ht="14.25">
      <c r="B82" s="95">
        <v>76</v>
      </c>
      <c r="C82" s="254"/>
      <c r="D82" s="46" t="s">
        <v>640</v>
      </c>
      <c r="E82" s="47" t="s">
        <v>39</v>
      </c>
      <c r="F82" s="48">
        <v>1966</v>
      </c>
      <c r="G82" s="252" t="s">
        <v>647</v>
      </c>
      <c r="H82" s="253" t="s">
        <v>648</v>
      </c>
      <c r="I82" s="50" t="s">
        <v>649</v>
      </c>
      <c r="J82" s="96" t="s">
        <v>638</v>
      </c>
    </row>
    <row r="83" spans="2:10" s="53" customFormat="1" ht="14.25">
      <c r="B83" s="95">
        <v>77</v>
      </c>
      <c r="C83" s="254"/>
      <c r="D83" s="46" t="s">
        <v>177</v>
      </c>
      <c r="E83" s="47" t="s">
        <v>178</v>
      </c>
      <c r="F83" s="48">
        <v>1949</v>
      </c>
      <c r="G83" s="252" t="s">
        <v>246</v>
      </c>
      <c r="H83" s="253" t="s">
        <v>396</v>
      </c>
      <c r="I83" s="50" t="s">
        <v>186</v>
      </c>
      <c r="J83" s="96" t="s">
        <v>638</v>
      </c>
    </row>
    <row r="84" spans="2:10" s="53" customFormat="1" ht="14.25">
      <c r="B84" s="95">
        <v>78</v>
      </c>
      <c r="C84" s="254"/>
      <c r="D84" s="46" t="s">
        <v>568</v>
      </c>
      <c r="E84" s="47" t="s">
        <v>216</v>
      </c>
      <c r="F84" s="48">
        <v>1949</v>
      </c>
      <c r="G84" s="252" t="s">
        <v>569</v>
      </c>
      <c r="H84" s="253" t="s">
        <v>396</v>
      </c>
      <c r="I84" s="50" t="s">
        <v>186</v>
      </c>
      <c r="J84" s="96" t="s">
        <v>638</v>
      </c>
    </row>
    <row r="85" spans="2:10" s="53" customFormat="1" ht="14.25">
      <c r="B85" s="95">
        <v>79</v>
      </c>
      <c r="C85" s="254"/>
      <c r="D85" s="46" t="s">
        <v>206</v>
      </c>
      <c r="E85" s="47" t="s">
        <v>40</v>
      </c>
      <c r="F85" s="48">
        <v>1960</v>
      </c>
      <c r="G85" s="252" t="s">
        <v>280</v>
      </c>
      <c r="H85" s="253" t="s">
        <v>467</v>
      </c>
      <c r="I85" s="50" t="s">
        <v>187</v>
      </c>
      <c r="J85" s="96" t="s">
        <v>638</v>
      </c>
    </row>
    <row r="86" spans="2:10" s="53" customFormat="1" ht="14.25">
      <c r="B86" s="95">
        <v>80</v>
      </c>
      <c r="C86" s="254"/>
      <c r="D86" s="46" t="s">
        <v>643</v>
      </c>
      <c r="E86" s="47" t="s">
        <v>45</v>
      </c>
      <c r="F86" s="48">
        <v>1961</v>
      </c>
      <c r="G86" s="252" t="s">
        <v>567</v>
      </c>
      <c r="H86" s="253" t="s">
        <v>396</v>
      </c>
      <c r="I86" s="50" t="s">
        <v>186</v>
      </c>
      <c r="J86" s="96" t="s">
        <v>638</v>
      </c>
    </row>
    <row r="87" spans="2:10" s="53" customFormat="1" ht="14.25">
      <c r="B87" s="95">
        <v>81</v>
      </c>
      <c r="C87" s="254"/>
      <c r="D87" s="46" t="s">
        <v>92</v>
      </c>
      <c r="E87" s="47" t="s">
        <v>48</v>
      </c>
      <c r="F87" s="48">
        <v>1965</v>
      </c>
      <c r="G87" s="252" t="s">
        <v>299</v>
      </c>
      <c r="H87" s="253" t="s">
        <v>419</v>
      </c>
      <c r="I87" s="50" t="s">
        <v>331</v>
      </c>
      <c r="J87" s="96" t="s">
        <v>638</v>
      </c>
    </row>
    <row r="88" spans="2:10" s="53" customFormat="1" ht="14.25">
      <c r="B88" s="95">
        <v>82</v>
      </c>
      <c r="C88" s="254"/>
      <c r="D88" s="46" t="s">
        <v>418</v>
      </c>
      <c r="E88" s="47" t="s">
        <v>47</v>
      </c>
      <c r="F88" s="48">
        <v>1971</v>
      </c>
      <c r="G88" s="252" t="s">
        <v>298</v>
      </c>
      <c r="H88" s="253" t="s">
        <v>419</v>
      </c>
      <c r="I88" s="50" t="s">
        <v>331</v>
      </c>
      <c r="J88" s="96" t="s">
        <v>638</v>
      </c>
    </row>
    <row r="89" spans="2:10" s="53" customFormat="1" ht="14.25">
      <c r="B89" s="95">
        <v>83</v>
      </c>
      <c r="C89" s="254"/>
      <c r="D89" s="46" t="s">
        <v>72</v>
      </c>
      <c r="E89" s="47" t="s">
        <v>73</v>
      </c>
      <c r="F89" s="48">
        <v>1952</v>
      </c>
      <c r="G89" s="252" t="s">
        <v>300</v>
      </c>
      <c r="H89" s="253" t="s">
        <v>385</v>
      </c>
      <c r="I89" s="50" t="s">
        <v>147</v>
      </c>
      <c r="J89" s="96" t="s">
        <v>638</v>
      </c>
    </row>
    <row r="90" spans="2:10" s="53" customFormat="1" ht="14.25">
      <c r="B90" s="95">
        <v>84</v>
      </c>
      <c r="C90" s="254"/>
      <c r="D90" s="46" t="s">
        <v>405</v>
      </c>
      <c r="E90" s="47" t="s">
        <v>41</v>
      </c>
      <c r="F90" s="48">
        <v>1958</v>
      </c>
      <c r="G90" s="252" t="s">
        <v>295</v>
      </c>
      <c r="H90" s="253" t="s">
        <v>406</v>
      </c>
      <c r="I90" s="50" t="s">
        <v>60</v>
      </c>
      <c r="J90" s="96" t="s">
        <v>638</v>
      </c>
    </row>
    <row r="91" spans="2:10" s="53" customFormat="1" ht="14.25">
      <c r="B91" s="95">
        <v>85</v>
      </c>
      <c r="C91" s="254"/>
      <c r="D91" s="46" t="s">
        <v>668</v>
      </c>
      <c r="E91" s="47" t="s">
        <v>343</v>
      </c>
      <c r="F91" s="48">
        <v>1980</v>
      </c>
      <c r="G91" s="252"/>
      <c r="H91" s="253" t="s">
        <v>385</v>
      </c>
      <c r="I91" s="50" t="s">
        <v>147</v>
      </c>
      <c r="J91" s="96" t="s">
        <v>638</v>
      </c>
    </row>
    <row r="92" spans="2:10" s="53" customFormat="1" ht="14.25">
      <c r="B92" s="95">
        <v>86</v>
      </c>
      <c r="C92" s="254"/>
      <c r="D92" s="46" t="s">
        <v>639</v>
      </c>
      <c r="E92" s="47" t="s">
        <v>43</v>
      </c>
      <c r="F92" s="48">
        <v>1972</v>
      </c>
      <c r="G92" s="252" t="s">
        <v>650</v>
      </c>
      <c r="H92" s="253" t="s">
        <v>392</v>
      </c>
      <c r="I92" s="50" t="s">
        <v>393</v>
      </c>
      <c r="J92" s="96" t="s">
        <v>638</v>
      </c>
    </row>
  </sheetData>
  <sheetProtection/>
  <printOptions horizontalCentered="1"/>
  <pageMargins left="0.5905511811023623" right="0.5118110236220472" top="0.4724409448818898" bottom="0.86" header="0.1968503937007874" footer="0.2362204724409449"/>
  <pageSetup fitToHeight="2" fitToWidth="1" horizontalDpi="600" verticalDpi="600" orientation="portrait" paperSize="9" scale="96" r:id="rId1"/>
  <headerFooter alignWithMargins="0">
    <oddFooter>&amp;L&amp;8&amp;F
&amp;A&amp;C&amp;P z &amp;N&amp;R&amp;8&amp;D
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F2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0.875" style="182" customWidth="1"/>
    <col min="2" max="2" width="4.875" style="182" customWidth="1"/>
    <col min="3" max="3" width="18.625" style="182" bestFit="1" customWidth="1"/>
    <col min="4" max="4" width="43.00390625" style="182" customWidth="1"/>
    <col min="5" max="5" width="28.875" style="182" bestFit="1" customWidth="1"/>
    <col min="6" max="6" width="3.75390625" style="183" customWidth="1"/>
    <col min="7" max="16384" width="9.125" style="182" customWidth="1"/>
  </cols>
  <sheetData>
    <row r="1" spans="2:6" s="177" customFormat="1" ht="15.75">
      <c r="B1" s="180"/>
      <c r="C1" s="178"/>
      <c r="D1" s="180" t="s">
        <v>661</v>
      </c>
      <c r="E1" s="178"/>
      <c r="F1" s="179"/>
    </row>
    <row r="2" spans="2:6" s="178" customFormat="1" ht="9" customHeight="1">
      <c r="B2" s="181"/>
      <c r="C2" s="181"/>
      <c r="D2" s="181"/>
      <c r="E2" s="181"/>
      <c r="F2" s="179"/>
    </row>
    <row r="3" ht="3" customHeight="1"/>
    <row r="4" spans="2:4" s="185" customFormat="1" ht="10.5">
      <c r="B4" s="184" t="s">
        <v>33</v>
      </c>
      <c r="C4" s="184" t="s">
        <v>155</v>
      </c>
      <c r="D4" s="184" t="s">
        <v>156</v>
      </c>
    </row>
    <row r="5" spans="2:4" s="187" customFormat="1" ht="4.5" customHeight="1" thickBot="1">
      <c r="B5" s="186"/>
      <c r="C5" s="186"/>
      <c r="D5" s="186"/>
    </row>
    <row r="6" spans="2:4" s="191" customFormat="1" ht="18.75">
      <c r="B6" s="188">
        <v>1</v>
      </c>
      <c r="C6" s="189"/>
      <c r="D6" s="190"/>
    </row>
    <row r="7" spans="2:4" s="191" customFormat="1" ht="18.75">
      <c r="B7" s="192">
        <v>2</v>
      </c>
      <c r="C7" s="193"/>
      <c r="D7" s="194"/>
    </row>
    <row r="8" spans="2:4" s="191" customFormat="1" ht="18.75">
      <c r="B8" s="192">
        <v>3</v>
      </c>
      <c r="C8" s="193"/>
      <c r="D8" s="194"/>
    </row>
    <row r="9" spans="2:6" ht="18.75">
      <c r="B9" s="192">
        <v>4</v>
      </c>
      <c r="C9" s="193"/>
      <c r="D9" s="194"/>
      <c r="F9" s="182"/>
    </row>
    <row r="10" spans="2:4" s="191" customFormat="1" ht="18.75">
      <c r="B10" s="192">
        <v>5</v>
      </c>
      <c r="C10" s="193"/>
      <c r="D10" s="194"/>
    </row>
    <row r="11" spans="2:4" s="191" customFormat="1" ht="19.5" thickBot="1">
      <c r="B11" s="195">
        <v>6</v>
      </c>
      <c r="C11" s="196"/>
      <c r="D11" s="197"/>
    </row>
    <row r="12" spans="2:4" ht="18.75">
      <c r="B12" s="188">
        <v>7</v>
      </c>
      <c r="C12" s="189"/>
      <c r="D12" s="190"/>
    </row>
    <row r="13" spans="2:4" s="191" customFormat="1" ht="18.75">
      <c r="B13" s="192">
        <v>8</v>
      </c>
      <c r="C13" s="193"/>
      <c r="D13" s="194"/>
    </row>
    <row r="14" spans="2:4" s="191" customFormat="1" ht="18.75">
      <c r="B14" s="192">
        <v>9</v>
      </c>
      <c r="C14" s="193"/>
      <c r="D14" s="194"/>
    </row>
    <row r="15" spans="2:4" s="191" customFormat="1" ht="18.75">
      <c r="B15" s="192">
        <v>10</v>
      </c>
      <c r="C15" s="193"/>
      <c r="D15" s="194"/>
    </row>
    <row r="16" spans="2:4" s="191" customFormat="1" ht="19.5" thickBot="1">
      <c r="B16" s="195">
        <v>11</v>
      </c>
      <c r="C16" s="196"/>
      <c r="D16" s="197"/>
    </row>
    <row r="17" spans="2:4" s="191" customFormat="1" ht="18.75">
      <c r="B17" s="198">
        <v>12</v>
      </c>
      <c r="C17" s="199"/>
      <c r="D17" s="200"/>
    </row>
    <row r="18" spans="2:4" ht="18.75">
      <c r="B18" s="192">
        <v>13</v>
      </c>
      <c r="C18" s="193"/>
      <c r="D18" s="194"/>
    </row>
    <row r="19" spans="2:4" s="191" customFormat="1" ht="18.75">
      <c r="B19" s="192">
        <v>14</v>
      </c>
      <c r="C19" s="193"/>
      <c r="D19" s="194"/>
    </row>
    <row r="20" spans="2:4" ht="18.75">
      <c r="B20" s="192">
        <v>15</v>
      </c>
      <c r="C20" s="193"/>
      <c r="D20" s="194"/>
    </row>
    <row r="21" spans="2:4" ht="18.75">
      <c r="B21" s="192">
        <v>16</v>
      </c>
      <c r="C21" s="193"/>
      <c r="D21" s="194"/>
    </row>
    <row r="22" spans="2:4" ht="19.5" thickBot="1">
      <c r="B22" s="201">
        <v>17</v>
      </c>
      <c r="C22" s="202"/>
      <c r="D22" s="203"/>
    </row>
    <row r="23" spans="2:4" ht="18.75">
      <c r="B23" s="188">
        <v>18</v>
      </c>
      <c r="C23" s="189"/>
      <c r="D23" s="190"/>
    </row>
    <row r="24" spans="2:4" ht="18.75">
      <c r="B24" s="192">
        <v>19</v>
      </c>
      <c r="C24" s="193"/>
      <c r="D24" s="194"/>
    </row>
    <row r="25" spans="2:4" s="191" customFormat="1" ht="18.75">
      <c r="B25" s="192">
        <v>20</v>
      </c>
      <c r="C25" s="193"/>
      <c r="D25" s="194"/>
    </row>
    <row r="26" spans="2:4" ht="18.75">
      <c r="B26" s="192">
        <v>21</v>
      </c>
      <c r="C26" s="193"/>
      <c r="D26" s="194"/>
    </row>
    <row r="27" spans="2:4" s="191" customFormat="1" ht="19.5" thickBot="1">
      <c r="B27" s="195">
        <v>22</v>
      </c>
      <c r="C27" s="196"/>
      <c r="D27" s="197"/>
    </row>
  </sheetData>
  <sheetProtection/>
  <printOptions horizontalCentered="1"/>
  <pageMargins left="0.5905511811023623" right="0.5118110236220472" top="0.93" bottom="0.7086614173228347" header="0.1968503937007874" footer="0.2362204724409449"/>
  <pageSetup horizontalDpi="600" verticalDpi="600" orientation="portrait" paperSize="9" r:id="rId1"/>
  <headerFooter alignWithMargins="0">
    <oddFooter>&amp;L&amp;8&amp;F
&amp;A&amp;C&amp;P z &amp;N&amp;R&amp;8&amp;D
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J92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0.875" style="41" customWidth="1"/>
    <col min="2" max="2" width="4.875" style="41" customWidth="1"/>
    <col min="3" max="3" width="12.375" style="243" customWidth="1"/>
    <col min="4" max="4" width="18.625" style="41" bestFit="1" customWidth="1"/>
    <col min="5" max="5" width="11.25390625" style="41" customWidth="1"/>
    <col min="6" max="6" width="4.25390625" style="42" bestFit="1" customWidth="1"/>
    <col min="7" max="7" width="11.375" style="243" customWidth="1"/>
    <col min="8" max="8" width="28.875" style="41" customWidth="1"/>
    <col min="9" max="9" width="10.625" style="41" customWidth="1"/>
    <col min="10" max="16384" width="9.125" style="41" customWidth="1"/>
  </cols>
  <sheetData>
    <row r="1" spans="3:9" s="36" customFormat="1" ht="15.75">
      <c r="C1" s="241"/>
      <c r="E1" s="38" t="s">
        <v>32</v>
      </c>
      <c r="F1" s="37"/>
      <c r="G1" s="241"/>
      <c r="H1" s="37"/>
      <c r="I1" s="37"/>
    </row>
    <row r="2" spans="2:9" s="36" customFormat="1" ht="15.75">
      <c r="B2" s="39"/>
      <c r="C2" s="241"/>
      <c r="D2" s="37"/>
      <c r="E2" s="39" t="s">
        <v>661</v>
      </c>
      <c r="F2" s="37"/>
      <c r="G2" s="241"/>
      <c r="H2" s="37"/>
      <c r="I2" s="37"/>
    </row>
    <row r="3" spans="2:9" s="37" customFormat="1" ht="9" customHeight="1">
      <c r="B3" s="40"/>
      <c r="C3" s="242"/>
      <c r="D3" s="40"/>
      <c r="E3" s="40"/>
      <c r="F3" s="40"/>
      <c r="G3" s="242"/>
      <c r="H3" s="40"/>
      <c r="I3" s="40"/>
    </row>
    <row r="4" ht="3" customHeight="1"/>
    <row r="5" spans="2:9" s="118" customFormat="1" ht="12">
      <c r="B5" s="117" t="s">
        <v>33</v>
      </c>
      <c r="C5" s="244"/>
      <c r="D5" s="117" t="s">
        <v>34</v>
      </c>
      <c r="E5" s="117" t="s">
        <v>35</v>
      </c>
      <c r="F5" s="117" t="s">
        <v>36</v>
      </c>
      <c r="G5" s="244"/>
      <c r="H5" s="117" t="s">
        <v>37</v>
      </c>
      <c r="I5" s="117" t="s">
        <v>38</v>
      </c>
    </row>
    <row r="6" spans="2:9" s="43" customFormat="1" ht="4.5" customHeight="1">
      <c r="B6" s="44"/>
      <c r="C6" s="245"/>
      <c r="D6" s="44"/>
      <c r="E6" s="44"/>
      <c r="F6" s="44"/>
      <c r="G6" s="245"/>
      <c r="H6" s="44"/>
      <c r="I6" s="44"/>
    </row>
    <row r="7" spans="2:10" ht="14.25">
      <c r="B7" s="45">
        <v>1</v>
      </c>
      <c r="C7" s="246" t="s">
        <v>271</v>
      </c>
      <c r="D7" s="46" t="s">
        <v>55</v>
      </c>
      <c r="E7" s="47" t="s">
        <v>56</v>
      </c>
      <c r="F7" s="48">
        <v>1978</v>
      </c>
      <c r="G7" s="247" t="s">
        <v>417</v>
      </c>
      <c r="H7" s="50" t="s">
        <v>57</v>
      </c>
      <c r="I7" s="51">
        <v>50</v>
      </c>
      <c r="J7" s="162">
        <v>1</v>
      </c>
    </row>
    <row r="8" spans="2:10" ht="14.25">
      <c r="B8" s="45">
        <v>24</v>
      </c>
      <c r="C8" s="246" t="s">
        <v>273</v>
      </c>
      <c r="D8" s="46" t="s">
        <v>85</v>
      </c>
      <c r="E8" s="47" t="s">
        <v>86</v>
      </c>
      <c r="F8" s="48">
        <v>1977</v>
      </c>
      <c r="G8" s="247" t="s">
        <v>417</v>
      </c>
      <c r="H8" s="50" t="s">
        <v>57</v>
      </c>
      <c r="I8" s="51">
        <v>50</v>
      </c>
      <c r="J8" s="162">
        <v>1</v>
      </c>
    </row>
    <row r="9" spans="2:10" ht="14.25">
      <c r="B9" s="45">
        <v>47</v>
      </c>
      <c r="C9" s="246" t="s">
        <v>272</v>
      </c>
      <c r="D9" s="46" t="s">
        <v>55</v>
      </c>
      <c r="E9" s="47" t="s">
        <v>56</v>
      </c>
      <c r="F9" s="48">
        <v>1954</v>
      </c>
      <c r="G9" s="247" t="s">
        <v>417</v>
      </c>
      <c r="H9" s="50" t="s">
        <v>57</v>
      </c>
      <c r="I9" s="51">
        <v>40</v>
      </c>
      <c r="J9" s="162">
        <v>1</v>
      </c>
    </row>
    <row r="10" spans="2:10" ht="14.25">
      <c r="B10" s="45">
        <v>2</v>
      </c>
      <c r="C10" s="246" t="s">
        <v>281</v>
      </c>
      <c r="D10" s="46" t="s">
        <v>207</v>
      </c>
      <c r="E10" s="47" t="s">
        <v>205</v>
      </c>
      <c r="F10" s="48">
        <v>1976</v>
      </c>
      <c r="G10" s="247" t="s">
        <v>467</v>
      </c>
      <c r="H10" s="50" t="s">
        <v>187</v>
      </c>
      <c r="I10" s="51">
        <v>50</v>
      </c>
      <c r="J10" s="162">
        <v>2</v>
      </c>
    </row>
    <row r="11" spans="2:10" ht="14.25">
      <c r="B11" s="45">
        <v>25</v>
      </c>
      <c r="C11" s="246" t="s">
        <v>309</v>
      </c>
      <c r="D11" s="46" t="s">
        <v>345</v>
      </c>
      <c r="E11" s="47" t="s">
        <v>56</v>
      </c>
      <c r="F11" s="48">
        <v>1974</v>
      </c>
      <c r="G11" s="247" t="s">
        <v>467</v>
      </c>
      <c r="H11" s="50" t="s">
        <v>675</v>
      </c>
      <c r="I11" s="51">
        <v>50</v>
      </c>
      <c r="J11" s="162">
        <v>2</v>
      </c>
    </row>
    <row r="12" spans="2:10" ht="14.25">
      <c r="B12" s="45">
        <v>48</v>
      </c>
      <c r="C12" s="246" t="s">
        <v>367</v>
      </c>
      <c r="D12" s="46" t="s">
        <v>346</v>
      </c>
      <c r="E12" s="47" t="s">
        <v>54</v>
      </c>
      <c r="F12" s="48">
        <v>1966</v>
      </c>
      <c r="G12" s="247" t="s">
        <v>467</v>
      </c>
      <c r="H12" s="50" t="s">
        <v>187</v>
      </c>
      <c r="I12" s="51">
        <v>50</v>
      </c>
      <c r="J12" s="162">
        <v>2</v>
      </c>
    </row>
    <row r="13" spans="2:10" ht="14.25">
      <c r="B13" s="45">
        <v>3</v>
      </c>
      <c r="C13" s="246" t="s">
        <v>427</v>
      </c>
      <c r="D13" s="46" t="s">
        <v>426</v>
      </c>
      <c r="E13" s="47" t="s">
        <v>45</v>
      </c>
      <c r="F13" s="48">
        <v>1948</v>
      </c>
      <c r="G13" s="247" t="s">
        <v>417</v>
      </c>
      <c r="H13" s="50" t="s">
        <v>46</v>
      </c>
      <c r="I13" s="51">
        <v>40</v>
      </c>
      <c r="J13" s="162">
        <v>3</v>
      </c>
    </row>
    <row r="14" spans="2:10" ht="14.25">
      <c r="B14" s="45">
        <v>26</v>
      </c>
      <c r="C14" s="246" t="s">
        <v>257</v>
      </c>
      <c r="D14" s="46" t="s">
        <v>80</v>
      </c>
      <c r="E14" s="47" t="s">
        <v>81</v>
      </c>
      <c r="F14" s="48">
        <v>1958</v>
      </c>
      <c r="G14" s="247" t="s">
        <v>417</v>
      </c>
      <c r="H14" s="50" t="s">
        <v>46</v>
      </c>
      <c r="I14" s="51">
        <v>40</v>
      </c>
      <c r="J14" s="162">
        <v>3</v>
      </c>
    </row>
    <row r="15" spans="2:10" ht="14.25">
      <c r="B15" s="45">
        <v>49</v>
      </c>
      <c r="C15" s="246" t="s">
        <v>256</v>
      </c>
      <c r="D15" s="46" t="s">
        <v>229</v>
      </c>
      <c r="E15" s="47" t="s">
        <v>48</v>
      </c>
      <c r="F15" s="48">
        <v>1950</v>
      </c>
      <c r="G15" s="247" t="s">
        <v>417</v>
      </c>
      <c r="H15" s="50" t="s">
        <v>46</v>
      </c>
      <c r="I15" s="51">
        <v>40</v>
      </c>
      <c r="J15" s="162">
        <v>3</v>
      </c>
    </row>
    <row r="16" spans="2:10" ht="14.25">
      <c r="B16" s="45">
        <v>4</v>
      </c>
      <c r="C16" s="246" t="s">
        <v>365</v>
      </c>
      <c r="D16" s="46" t="s">
        <v>334</v>
      </c>
      <c r="E16" s="47" t="s">
        <v>59</v>
      </c>
      <c r="F16" s="48">
        <v>1980</v>
      </c>
      <c r="G16" s="247" t="s">
        <v>385</v>
      </c>
      <c r="H16" s="50" t="s">
        <v>665</v>
      </c>
      <c r="I16" s="51">
        <v>50</v>
      </c>
      <c r="J16" s="162">
        <v>4</v>
      </c>
    </row>
    <row r="17" spans="2:10" ht="14.25">
      <c r="B17" s="45">
        <v>27</v>
      </c>
      <c r="C17" s="246" t="s">
        <v>297</v>
      </c>
      <c r="D17" s="46" t="s">
        <v>76</v>
      </c>
      <c r="E17" s="47" t="s">
        <v>75</v>
      </c>
      <c r="F17" s="48">
        <v>1951</v>
      </c>
      <c r="G17" s="247" t="s">
        <v>385</v>
      </c>
      <c r="H17" s="50" t="s">
        <v>665</v>
      </c>
      <c r="I17" s="51">
        <v>40</v>
      </c>
      <c r="J17" s="162">
        <v>4</v>
      </c>
    </row>
    <row r="18" spans="2:10" ht="14.25">
      <c r="B18" s="45">
        <v>50</v>
      </c>
      <c r="C18" s="246" t="s">
        <v>364</v>
      </c>
      <c r="D18" s="46" t="s">
        <v>334</v>
      </c>
      <c r="E18" s="47" t="s">
        <v>59</v>
      </c>
      <c r="F18" s="48">
        <v>1950</v>
      </c>
      <c r="G18" s="247" t="s">
        <v>385</v>
      </c>
      <c r="H18" s="50" t="s">
        <v>665</v>
      </c>
      <c r="I18" s="51">
        <v>40</v>
      </c>
      <c r="J18" s="162">
        <v>4</v>
      </c>
    </row>
    <row r="19" spans="2:10" ht="14.25">
      <c r="B19" s="45">
        <v>5</v>
      </c>
      <c r="C19" s="246" t="s">
        <v>241</v>
      </c>
      <c r="D19" s="46" t="s">
        <v>82</v>
      </c>
      <c r="E19" s="47" t="s">
        <v>68</v>
      </c>
      <c r="F19" s="48">
        <v>1953</v>
      </c>
      <c r="G19" s="247" t="s">
        <v>414</v>
      </c>
      <c r="H19" s="50" t="s">
        <v>699</v>
      </c>
      <c r="I19" s="51">
        <v>40</v>
      </c>
      <c r="J19" s="162">
        <v>5</v>
      </c>
    </row>
    <row r="20" spans="2:10" ht="14.25">
      <c r="B20" s="45">
        <v>28</v>
      </c>
      <c r="C20" s="246" t="s">
        <v>243</v>
      </c>
      <c r="D20" s="46" t="s">
        <v>226</v>
      </c>
      <c r="E20" s="47" t="s">
        <v>47</v>
      </c>
      <c r="F20" s="48">
        <v>1955</v>
      </c>
      <c r="G20" s="247" t="s">
        <v>414</v>
      </c>
      <c r="H20" s="50" t="s">
        <v>699</v>
      </c>
      <c r="I20" s="51">
        <v>40</v>
      </c>
      <c r="J20" s="162">
        <v>5</v>
      </c>
    </row>
    <row r="21" spans="2:10" ht="14.25">
      <c r="B21" s="45">
        <v>51</v>
      </c>
      <c r="C21" s="246" t="s">
        <v>242</v>
      </c>
      <c r="D21" s="46" t="s">
        <v>69</v>
      </c>
      <c r="E21" s="47" t="s">
        <v>49</v>
      </c>
      <c r="F21" s="48">
        <v>1963</v>
      </c>
      <c r="G21" s="247" t="s">
        <v>414</v>
      </c>
      <c r="H21" s="50" t="s">
        <v>699</v>
      </c>
      <c r="I21" s="51">
        <v>45</v>
      </c>
      <c r="J21" s="162">
        <v>5</v>
      </c>
    </row>
    <row r="22" spans="2:10" ht="14.25">
      <c r="B22" s="45">
        <v>6</v>
      </c>
      <c r="C22" s="246" t="s">
        <v>274</v>
      </c>
      <c r="D22" s="46" t="s">
        <v>58</v>
      </c>
      <c r="E22" s="47" t="s">
        <v>41</v>
      </c>
      <c r="F22" s="48">
        <v>1951</v>
      </c>
      <c r="G22" s="247" t="s">
        <v>378</v>
      </c>
      <c r="H22" s="50" t="s">
        <v>670</v>
      </c>
      <c r="I22" s="51">
        <v>40</v>
      </c>
      <c r="J22" s="162">
        <v>6</v>
      </c>
    </row>
    <row r="23" spans="2:10" ht="14.25">
      <c r="B23" s="45">
        <v>29</v>
      </c>
      <c r="C23" s="246" t="s">
        <v>276</v>
      </c>
      <c r="D23" s="46" t="s">
        <v>74</v>
      </c>
      <c r="E23" s="47" t="s">
        <v>75</v>
      </c>
      <c r="F23" s="48">
        <v>1946</v>
      </c>
      <c r="G23" s="247" t="s">
        <v>378</v>
      </c>
      <c r="H23" s="50" t="s">
        <v>670</v>
      </c>
      <c r="I23" s="51">
        <v>40</v>
      </c>
      <c r="J23" s="162">
        <v>6</v>
      </c>
    </row>
    <row r="24" spans="2:10" ht="14.25">
      <c r="B24" s="45">
        <v>52</v>
      </c>
      <c r="C24" s="246" t="s">
        <v>275</v>
      </c>
      <c r="D24" s="46" t="s">
        <v>87</v>
      </c>
      <c r="E24" s="47" t="s">
        <v>88</v>
      </c>
      <c r="F24" s="48">
        <v>1954</v>
      </c>
      <c r="G24" s="247" t="s">
        <v>378</v>
      </c>
      <c r="H24" s="50" t="s">
        <v>670</v>
      </c>
      <c r="I24" s="51">
        <v>40</v>
      </c>
      <c r="J24" s="162">
        <v>6</v>
      </c>
    </row>
    <row r="25" spans="2:10" ht="14.25">
      <c r="B25" s="45">
        <v>7</v>
      </c>
      <c r="C25" s="246"/>
      <c r="D25" s="46" t="s">
        <v>355</v>
      </c>
      <c r="E25" s="47" t="s">
        <v>191</v>
      </c>
      <c r="F25" s="48">
        <v>1978</v>
      </c>
      <c r="G25" s="247" t="s">
        <v>406</v>
      </c>
      <c r="H25" s="50" t="s">
        <v>60</v>
      </c>
      <c r="I25" s="51">
        <v>50</v>
      </c>
      <c r="J25" s="162">
        <v>7</v>
      </c>
    </row>
    <row r="26" spans="2:10" ht="14.25">
      <c r="B26" s="45">
        <v>30</v>
      </c>
      <c r="C26" s="246"/>
      <c r="D26" s="46" t="s">
        <v>637</v>
      </c>
      <c r="E26" s="47" t="s">
        <v>356</v>
      </c>
      <c r="F26" s="48">
        <v>1983</v>
      </c>
      <c r="G26" s="247" t="s">
        <v>406</v>
      </c>
      <c r="H26" s="50" t="s">
        <v>60</v>
      </c>
      <c r="I26" s="51">
        <v>50</v>
      </c>
      <c r="J26" s="162">
        <v>7</v>
      </c>
    </row>
    <row r="27" spans="2:10" ht="14.25">
      <c r="B27" s="45">
        <v>53</v>
      </c>
      <c r="C27" s="246" t="s">
        <v>363</v>
      </c>
      <c r="D27" s="46" t="s">
        <v>357</v>
      </c>
      <c r="E27" s="47" t="s">
        <v>41</v>
      </c>
      <c r="F27" s="48">
        <v>1980</v>
      </c>
      <c r="G27" s="247" t="s">
        <v>406</v>
      </c>
      <c r="H27" s="50" t="s">
        <v>60</v>
      </c>
      <c r="I27" s="51">
        <v>50</v>
      </c>
      <c r="J27" s="162">
        <v>7</v>
      </c>
    </row>
    <row r="28" spans="2:10" ht="14.25">
      <c r="B28" s="45">
        <v>8</v>
      </c>
      <c r="C28" s="246" t="s">
        <v>262</v>
      </c>
      <c r="D28" s="46" t="s">
        <v>70</v>
      </c>
      <c r="E28" s="47" t="s">
        <v>71</v>
      </c>
      <c r="F28" s="48">
        <v>1975</v>
      </c>
      <c r="G28" s="247" t="s">
        <v>396</v>
      </c>
      <c r="H28" s="50" t="s">
        <v>663</v>
      </c>
      <c r="I28" s="51">
        <v>50</v>
      </c>
      <c r="J28" s="162">
        <v>8</v>
      </c>
    </row>
    <row r="29" spans="2:10" ht="14.25">
      <c r="B29" s="45">
        <v>31</v>
      </c>
      <c r="C29" s="246" t="s">
        <v>263</v>
      </c>
      <c r="D29" s="46" t="s">
        <v>89</v>
      </c>
      <c r="E29" s="47" t="s">
        <v>90</v>
      </c>
      <c r="F29" s="48">
        <v>1977</v>
      </c>
      <c r="G29" s="247" t="s">
        <v>396</v>
      </c>
      <c r="H29" s="50" t="s">
        <v>663</v>
      </c>
      <c r="I29" s="51">
        <v>50</v>
      </c>
      <c r="J29" s="162">
        <v>8</v>
      </c>
    </row>
    <row r="30" spans="2:10" ht="14.25">
      <c r="B30" s="45">
        <v>54</v>
      </c>
      <c r="C30" s="246" t="s">
        <v>261</v>
      </c>
      <c r="D30" s="46" t="s">
        <v>174</v>
      </c>
      <c r="E30" s="47" t="s">
        <v>48</v>
      </c>
      <c r="F30" s="48">
        <v>1953</v>
      </c>
      <c r="G30" s="247" t="s">
        <v>396</v>
      </c>
      <c r="H30" s="50" t="s">
        <v>663</v>
      </c>
      <c r="I30" s="51">
        <v>40</v>
      </c>
      <c r="J30" s="162">
        <v>8</v>
      </c>
    </row>
    <row r="31" spans="2:10" ht="14.25">
      <c r="B31" s="45">
        <v>9</v>
      </c>
      <c r="C31" s="246" t="s">
        <v>251</v>
      </c>
      <c r="D31" s="46" t="s">
        <v>107</v>
      </c>
      <c r="E31" s="47" t="s">
        <v>39</v>
      </c>
      <c r="F31" s="48">
        <v>1967</v>
      </c>
      <c r="G31" s="247" t="s">
        <v>420</v>
      </c>
      <c r="H31" s="50" t="s">
        <v>674</v>
      </c>
      <c r="I31" s="51">
        <v>50</v>
      </c>
      <c r="J31" s="162">
        <v>9</v>
      </c>
    </row>
    <row r="32" spans="2:10" ht="14.25">
      <c r="B32" s="45">
        <v>32</v>
      </c>
      <c r="C32" s="246" t="s">
        <v>252</v>
      </c>
      <c r="D32" s="46" t="s">
        <v>51</v>
      </c>
      <c r="E32" s="47" t="s">
        <v>52</v>
      </c>
      <c r="F32" s="48">
        <v>1966</v>
      </c>
      <c r="G32" s="247" t="s">
        <v>420</v>
      </c>
      <c r="H32" s="50" t="s">
        <v>674</v>
      </c>
      <c r="I32" s="51">
        <v>50</v>
      </c>
      <c r="J32" s="162">
        <v>9</v>
      </c>
    </row>
    <row r="33" spans="2:10" ht="14.25">
      <c r="B33" s="45">
        <v>55</v>
      </c>
      <c r="C33" s="246" t="s">
        <v>250</v>
      </c>
      <c r="D33" s="46" t="s">
        <v>84</v>
      </c>
      <c r="E33" s="47" t="s">
        <v>191</v>
      </c>
      <c r="F33" s="48">
        <v>1969</v>
      </c>
      <c r="G33" s="247" t="s">
        <v>420</v>
      </c>
      <c r="H33" s="50" t="s">
        <v>674</v>
      </c>
      <c r="I33" s="51">
        <v>50</v>
      </c>
      <c r="J33" s="162">
        <v>9</v>
      </c>
    </row>
    <row r="34" spans="2:10" ht="14.25">
      <c r="B34" s="45">
        <v>10</v>
      </c>
      <c r="C34" s="246" t="s">
        <v>310</v>
      </c>
      <c r="D34" s="46" t="s">
        <v>77</v>
      </c>
      <c r="E34" s="47" t="s">
        <v>44</v>
      </c>
      <c r="F34" s="48">
        <v>1971</v>
      </c>
      <c r="G34" s="247" t="s">
        <v>431</v>
      </c>
      <c r="H34" s="50" t="s">
        <v>432</v>
      </c>
      <c r="I34" s="51">
        <v>50</v>
      </c>
      <c r="J34" s="162">
        <v>10</v>
      </c>
    </row>
    <row r="35" spans="2:10" ht="14.25">
      <c r="B35" s="45">
        <v>33</v>
      </c>
      <c r="C35" s="246" t="s">
        <v>253</v>
      </c>
      <c r="D35" s="46" t="s">
        <v>65</v>
      </c>
      <c r="E35" s="47" t="s">
        <v>40</v>
      </c>
      <c r="F35" s="48">
        <v>1957</v>
      </c>
      <c r="G35" s="247" t="s">
        <v>431</v>
      </c>
      <c r="H35" s="50" t="s">
        <v>432</v>
      </c>
      <c r="I35" s="51">
        <v>40</v>
      </c>
      <c r="J35" s="162">
        <v>10</v>
      </c>
    </row>
    <row r="36" spans="2:10" ht="14.25">
      <c r="B36" s="45">
        <v>56</v>
      </c>
      <c r="C36" s="246" t="s">
        <v>254</v>
      </c>
      <c r="D36" s="46" t="s">
        <v>162</v>
      </c>
      <c r="E36" s="47" t="s">
        <v>56</v>
      </c>
      <c r="F36" s="48">
        <v>1957</v>
      </c>
      <c r="G36" s="247" t="s">
        <v>431</v>
      </c>
      <c r="H36" s="50" t="s">
        <v>432</v>
      </c>
      <c r="I36" s="51">
        <v>40</v>
      </c>
      <c r="J36" s="162">
        <v>10</v>
      </c>
    </row>
    <row r="37" spans="2:10" ht="14.25">
      <c r="B37" s="45">
        <v>11</v>
      </c>
      <c r="C37" s="246" t="s">
        <v>286</v>
      </c>
      <c r="D37" s="46" t="s">
        <v>215</v>
      </c>
      <c r="E37" s="47" t="s">
        <v>216</v>
      </c>
      <c r="F37" s="48">
        <v>1957</v>
      </c>
      <c r="G37" s="247" t="s">
        <v>440</v>
      </c>
      <c r="H37" s="50" t="s">
        <v>330</v>
      </c>
      <c r="I37" s="51">
        <v>40</v>
      </c>
      <c r="J37" s="162">
        <v>11</v>
      </c>
    </row>
    <row r="38" spans="2:10" ht="14.25">
      <c r="B38" s="45">
        <v>34</v>
      </c>
      <c r="C38" s="246"/>
      <c r="D38" s="46" t="s">
        <v>701</v>
      </c>
      <c r="E38" s="47" t="s">
        <v>702</v>
      </c>
      <c r="F38" s="48">
        <v>1951</v>
      </c>
      <c r="G38" s="247" t="s">
        <v>440</v>
      </c>
      <c r="H38" s="50" t="s">
        <v>330</v>
      </c>
      <c r="I38" s="51">
        <v>40</v>
      </c>
      <c r="J38" s="162">
        <v>11</v>
      </c>
    </row>
    <row r="39" spans="2:10" ht="14.25">
      <c r="B39" s="45">
        <v>57</v>
      </c>
      <c r="C39" s="246" t="s">
        <v>290</v>
      </c>
      <c r="D39" s="46" t="s">
        <v>546</v>
      </c>
      <c r="E39" s="47" t="s">
        <v>48</v>
      </c>
      <c r="F39" s="48">
        <v>1952</v>
      </c>
      <c r="G39" s="247" t="s">
        <v>440</v>
      </c>
      <c r="H39" s="50" t="s">
        <v>330</v>
      </c>
      <c r="I39" s="51">
        <v>40</v>
      </c>
      <c r="J39" s="162">
        <v>11</v>
      </c>
    </row>
    <row r="40" spans="2:10" ht="14.25">
      <c r="B40" s="45">
        <v>12</v>
      </c>
      <c r="C40" s="246" t="s">
        <v>268</v>
      </c>
      <c r="D40" s="46" t="s">
        <v>83</v>
      </c>
      <c r="E40" s="47" t="s">
        <v>59</v>
      </c>
      <c r="F40" s="48">
        <v>1960</v>
      </c>
      <c r="G40" s="247" t="s">
        <v>378</v>
      </c>
      <c r="H40" s="50" t="s">
        <v>671</v>
      </c>
      <c r="I40" s="51">
        <v>45</v>
      </c>
      <c r="J40" s="162">
        <v>12</v>
      </c>
    </row>
    <row r="41" spans="2:10" ht="14.25">
      <c r="B41" s="45">
        <v>35</v>
      </c>
      <c r="C41" s="246" t="s">
        <v>269</v>
      </c>
      <c r="D41" s="46" t="s">
        <v>61</v>
      </c>
      <c r="E41" s="47" t="s">
        <v>48</v>
      </c>
      <c r="F41" s="48">
        <v>1951</v>
      </c>
      <c r="G41" s="247" t="s">
        <v>378</v>
      </c>
      <c r="H41" s="50" t="s">
        <v>671</v>
      </c>
      <c r="I41" s="51">
        <v>40</v>
      </c>
      <c r="J41" s="162">
        <v>12</v>
      </c>
    </row>
    <row r="42" spans="2:10" ht="14.25">
      <c r="B42" s="45">
        <v>58</v>
      </c>
      <c r="C42" s="246" t="s">
        <v>307</v>
      </c>
      <c r="D42" s="46" t="s">
        <v>164</v>
      </c>
      <c r="E42" s="47" t="s">
        <v>205</v>
      </c>
      <c r="F42" s="48">
        <v>1977</v>
      </c>
      <c r="G42" s="247" t="s">
        <v>378</v>
      </c>
      <c r="H42" s="50" t="s">
        <v>671</v>
      </c>
      <c r="I42" s="51">
        <v>50</v>
      </c>
      <c r="J42" s="162">
        <v>12</v>
      </c>
    </row>
    <row r="43" spans="2:10" ht="14.25">
      <c r="B43" s="45">
        <v>13</v>
      </c>
      <c r="C43" s="246" t="s">
        <v>326</v>
      </c>
      <c r="D43" s="46" t="s">
        <v>172</v>
      </c>
      <c r="E43" s="47" t="s">
        <v>173</v>
      </c>
      <c r="F43" s="48">
        <v>1972</v>
      </c>
      <c r="G43" s="247" t="s">
        <v>406</v>
      </c>
      <c r="H43" s="50" t="s">
        <v>60</v>
      </c>
      <c r="I43" s="51">
        <v>50</v>
      </c>
      <c r="J43" s="162">
        <v>13</v>
      </c>
    </row>
    <row r="44" spans="2:10" ht="14.25">
      <c r="B44" s="45">
        <v>36</v>
      </c>
      <c r="C44" s="246" t="s">
        <v>325</v>
      </c>
      <c r="D44" s="46" t="s">
        <v>171</v>
      </c>
      <c r="E44" s="47" t="s">
        <v>41</v>
      </c>
      <c r="F44" s="48">
        <v>1979</v>
      </c>
      <c r="G44" s="247" t="s">
        <v>406</v>
      </c>
      <c r="H44" s="50" t="s">
        <v>60</v>
      </c>
      <c r="I44" s="51">
        <v>50</v>
      </c>
      <c r="J44" s="162">
        <v>13</v>
      </c>
    </row>
    <row r="45" spans="2:10" ht="14.25">
      <c r="B45" s="45">
        <v>59</v>
      </c>
      <c r="C45" s="246" t="s">
        <v>327</v>
      </c>
      <c r="D45" s="46" t="s">
        <v>169</v>
      </c>
      <c r="E45" s="47" t="s">
        <v>170</v>
      </c>
      <c r="F45" s="48">
        <v>1977</v>
      </c>
      <c r="G45" s="247" t="s">
        <v>406</v>
      </c>
      <c r="H45" s="50" t="s">
        <v>60</v>
      </c>
      <c r="I45" s="51">
        <v>50</v>
      </c>
      <c r="J45" s="162">
        <v>13</v>
      </c>
    </row>
    <row r="46" spans="2:10" ht="14.25">
      <c r="B46" s="45">
        <v>14</v>
      </c>
      <c r="C46" s="246" t="s">
        <v>375</v>
      </c>
      <c r="D46" s="46" t="s">
        <v>347</v>
      </c>
      <c r="E46" s="47" t="s">
        <v>88</v>
      </c>
      <c r="F46" s="48">
        <v>1965</v>
      </c>
      <c r="G46" s="247" t="s">
        <v>401</v>
      </c>
      <c r="H46" s="50" t="s">
        <v>402</v>
      </c>
      <c r="I46" s="51">
        <v>50</v>
      </c>
      <c r="J46" s="162">
        <v>14</v>
      </c>
    </row>
    <row r="47" spans="2:10" ht="14.25">
      <c r="B47" s="45">
        <v>37</v>
      </c>
      <c r="C47" s="246" t="s">
        <v>377</v>
      </c>
      <c r="D47" s="46" t="s">
        <v>347</v>
      </c>
      <c r="E47" s="47" t="s">
        <v>201</v>
      </c>
      <c r="F47" s="48">
        <v>1970</v>
      </c>
      <c r="G47" s="247" t="s">
        <v>401</v>
      </c>
      <c r="H47" s="50" t="s">
        <v>402</v>
      </c>
      <c r="I47" s="51">
        <v>50</v>
      </c>
      <c r="J47" s="162">
        <v>14</v>
      </c>
    </row>
    <row r="48" spans="2:10" ht="14.25">
      <c r="B48" s="45">
        <v>60</v>
      </c>
      <c r="C48" s="246" t="s">
        <v>376</v>
      </c>
      <c r="D48" s="46" t="s">
        <v>348</v>
      </c>
      <c r="E48" s="47" t="s">
        <v>39</v>
      </c>
      <c r="F48" s="48">
        <v>1967</v>
      </c>
      <c r="G48" s="247" t="s">
        <v>401</v>
      </c>
      <c r="H48" s="50" t="s">
        <v>402</v>
      </c>
      <c r="I48" s="51">
        <v>50</v>
      </c>
      <c r="J48" s="162">
        <v>14</v>
      </c>
    </row>
    <row r="49" spans="2:10" ht="14.25">
      <c r="B49" s="45">
        <v>15</v>
      </c>
      <c r="C49" s="246" t="s">
        <v>368</v>
      </c>
      <c r="D49" s="46" t="s">
        <v>353</v>
      </c>
      <c r="E49" s="47" t="s">
        <v>234</v>
      </c>
      <c r="F49" s="48">
        <v>1981</v>
      </c>
      <c r="G49" s="247" t="s">
        <v>420</v>
      </c>
      <c r="H49" s="50" t="s">
        <v>673</v>
      </c>
      <c r="I49" s="51">
        <v>50</v>
      </c>
      <c r="J49" s="162">
        <v>15</v>
      </c>
    </row>
    <row r="50" spans="2:10" ht="14.25">
      <c r="B50" s="45">
        <v>38</v>
      </c>
      <c r="C50" s="246" t="s">
        <v>370</v>
      </c>
      <c r="D50" s="46" t="s">
        <v>354</v>
      </c>
      <c r="E50" s="47" t="s">
        <v>371</v>
      </c>
      <c r="F50" s="48">
        <v>1968</v>
      </c>
      <c r="G50" s="247" t="s">
        <v>420</v>
      </c>
      <c r="H50" s="50" t="s">
        <v>673</v>
      </c>
      <c r="I50" s="51">
        <v>50</v>
      </c>
      <c r="J50" s="162">
        <v>15</v>
      </c>
    </row>
    <row r="51" spans="2:10" ht="14.25">
      <c r="B51" s="45">
        <v>61</v>
      </c>
      <c r="C51" s="246" t="s">
        <v>294</v>
      </c>
      <c r="D51" s="46" t="s">
        <v>93</v>
      </c>
      <c r="E51" s="47" t="s">
        <v>94</v>
      </c>
      <c r="F51" s="48">
        <v>1952</v>
      </c>
      <c r="G51" s="247" t="s">
        <v>420</v>
      </c>
      <c r="H51" s="50" t="s">
        <v>673</v>
      </c>
      <c r="I51" s="51">
        <v>40</v>
      </c>
      <c r="J51" s="162">
        <v>15</v>
      </c>
    </row>
    <row r="52" spans="2:10" ht="14.25">
      <c r="B52" s="45">
        <v>16</v>
      </c>
      <c r="C52" s="246" t="s">
        <v>265</v>
      </c>
      <c r="D52" s="46" t="s">
        <v>180</v>
      </c>
      <c r="E52" s="47" t="s">
        <v>39</v>
      </c>
      <c r="F52" s="48">
        <v>1967</v>
      </c>
      <c r="G52" s="247" t="s">
        <v>392</v>
      </c>
      <c r="H52" s="50" t="s">
        <v>393</v>
      </c>
      <c r="I52" s="51">
        <v>50</v>
      </c>
      <c r="J52" s="162">
        <v>16</v>
      </c>
    </row>
    <row r="53" spans="2:10" ht="14.25">
      <c r="B53" s="45">
        <v>39</v>
      </c>
      <c r="C53" s="246" t="s">
        <v>645</v>
      </c>
      <c r="D53" s="46" t="s">
        <v>180</v>
      </c>
      <c r="E53" s="47" t="s">
        <v>64</v>
      </c>
      <c r="F53" s="48">
        <v>1965</v>
      </c>
      <c r="G53" s="247" t="s">
        <v>392</v>
      </c>
      <c r="H53" s="50" t="s">
        <v>393</v>
      </c>
      <c r="I53" s="51">
        <v>50</v>
      </c>
      <c r="J53" s="162">
        <v>16</v>
      </c>
    </row>
    <row r="54" spans="2:10" ht="14.25">
      <c r="B54" s="45">
        <v>62</v>
      </c>
      <c r="C54" s="246" t="s">
        <v>266</v>
      </c>
      <c r="D54" s="46" t="s">
        <v>204</v>
      </c>
      <c r="E54" s="47" t="s">
        <v>205</v>
      </c>
      <c r="F54" s="48">
        <v>1967</v>
      </c>
      <c r="G54" s="247" t="s">
        <v>392</v>
      </c>
      <c r="H54" s="50" t="s">
        <v>393</v>
      </c>
      <c r="I54" s="51">
        <v>50</v>
      </c>
      <c r="J54" s="162">
        <v>16</v>
      </c>
    </row>
    <row r="55" spans="2:10" ht="14.25">
      <c r="B55" s="45">
        <v>17</v>
      </c>
      <c r="C55" s="246" t="s">
        <v>293</v>
      </c>
      <c r="D55" s="46" t="s">
        <v>183</v>
      </c>
      <c r="E55" s="47" t="s">
        <v>184</v>
      </c>
      <c r="F55" s="48">
        <v>1957</v>
      </c>
      <c r="G55" s="247" t="s">
        <v>420</v>
      </c>
      <c r="H55" s="50" t="s">
        <v>672</v>
      </c>
      <c r="I55" s="51">
        <v>40</v>
      </c>
      <c r="J55" s="162">
        <v>17</v>
      </c>
    </row>
    <row r="56" spans="2:10" ht="14.25">
      <c r="B56" s="45">
        <v>40</v>
      </c>
      <c r="C56" s="246" t="s">
        <v>369</v>
      </c>
      <c r="D56" s="46" t="s">
        <v>183</v>
      </c>
      <c r="E56" s="47" t="s">
        <v>44</v>
      </c>
      <c r="F56" s="48">
        <v>1982</v>
      </c>
      <c r="G56" s="247" t="s">
        <v>420</v>
      </c>
      <c r="H56" s="50" t="s">
        <v>672</v>
      </c>
      <c r="I56" s="51">
        <v>50</v>
      </c>
      <c r="J56" s="162">
        <v>17</v>
      </c>
    </row>
    <row r="57" spans="2:10" ht="14.25">
      <c r="B57" s="45">
        <v>63</v>
      </c>
      <c r="C57" s="246" t="s">
        <v>292</v>
      </c>
      <c r="D57" s="46" t="s">
        <v>183</v>
      </c>
      <c r="E57" s="47" t="s">
        <v>149</v>
      </c>
      <c r="F57" s="48">
        <v>1992</v>
      </c>
      <c r="G57" s="247" t="s">
        <v>420</v>
      </c>
      <c r="H57" s="50" t="s">
        <v>672</v>
      </c>
      <c r="I57" s="51">
        <v>50</v>
      </c>
      <c r="J57" s="162">
        <v>17</v>
      </c>
    </row>
    <row r="58" spans="2:10" ht="14.25">
      <c r="B58" s="45">
        <v>18</v>
      </c>
      <c r="C58" s="246" t="s">
        <v>360</v>
      </c>
      <c r="D58" s="46" t="s">
        <v>344</v>
      </c>
      <c r="E58" s="47" t="s">
        <v>86</v>
      </c>
      <c r="F58" s="48">
        <v>1982</v>
      </c>
      <c r="G58" s="247" t="s">
        <v>406</v>
      </c>
      <c r="H58" s="50" t="s">
        <v>60</v>
      </c>
      <c r="I58" s="51">
        <v>50</v>
      </c>
      <c r="J58" s="162">
        <v>18</v>
      </c>
    </row>
    <row r="59" spans="2:10" ht="14.25">
      <c r="B59" s="45">
        <v>41</v>
      </c>
      <c r="C59" s="246" t="s">
        <v>359</v>
      </c>
      <c r="D59" s="46" t="s">
        <v>344</v>
      </c>
      <c r="E59" s="47" t="s">
        <v>43</v>
      </c>
      <c r="F59" s="48">
        <v>1972</v>
      </c>
      <c r="G59" s="247" t="s">
        <v>406</v>
      </c>
      <c r="H59" s="50" t="s">
        <v>60</v>
      </c>
      <c r="I59" s="51">
        <v>50</v>
      </c>
      <c r="J59" s="162">
        <v>18</v>
      </c>
    </row>
    <row r="60" spans="2:10" ht="14.25">
      <c r="B60" s="45">
        <v>64</v>
      </c>
      <c r="C60" s="246" t="s">
        <v>646</v>
      </c>
      <c r="D60" s="46" t="s">
        <v>587</v>
      </c>
      <c r="E60" s="47" t="s">
        <v>44</v>
      </c>
      <c r="F60" s="48">
        <v>1993</v>
      </c>
      <c r="G60" s="247" t="s">
        <v>406</v>
      </c>
      <c r="H60" s="50" t="s">
        <v>60</v>
      </c>
      <c r="I60" s="51">
        <v>50</v>
      </c>
      <c r="J60" s="162">
        <v>18</v>
      </c>
    </row>
    <row r="61" spans="2:10" ht="14.25">
      <c r="B61" s="45">
        <v>19</v>
      </c>
      <c r="C61" s="246" t="s">
        <v>317</v>
      </c>
      <c r="D61" s="46" t="s">
        <v>466</v>
      </c>
      <c r="E61" s="47" t="s">
        <v>106</v>
      </c>
      <c r="F61" s="48">
        <v>1974</v>
      </c>
      <c r="G61" s="247" t="s">
        <v>467</v>
      </c>
      <c r="H61" s="50" t="s">
        <v>188</v>
      </c>
      <c r="I61" s="51">
        <v>50</v>
      </c>
      <c r="J61" s="162">
        <v>19</v>
      </c>
    </row>
    <row r="62" spans="2:10" ht="14.25">
      <c r="B62" s="45">
        <v>42</v>
      </c>
      <c r="C62" s="246" t="s">
        <v>316</v>
      </c>
      <c r="D62" s="46" t="s">
        <v>209</v>
      </c>
      <c r="E62" s="47" t="s">
        <v>210</v>
      </c>
      <c r="F62" s="48">
        <v>1985</v>
      </c>
      <c r="G62" s="247" t="s">
        <v>467</v>
      </c>
      <c r="H62" s="50" t="s">
        <v>188</v>
      </c>
      <c r="I62" s="51">
        <v>50</v>
      </c>
      <c r="J62" s="162">
        <v>19</v>
      </c>
    </row>
    <row r="63" spans="2:10" ht="14.25">
      <c r="B63" s="45">
        <v>65</v>
      </c>
      <c r="C63" s="246" t="s">
        <v>318</v>
      </c>
      <c r="D63" s="46" t="s">
        <v>211</v>
      </c>
      <c r="E63" s="47" t="s">
        <v>212</v>
      </c>
      <c r="F63" s="48">
        <v>1988</v>
      </c>
      <c r="G63" s="247" t="s">
        <v>467</v>
      </c>
      <c r="H63" s="50" t="s">
        <v>188</v>
      </c>
      <c r="I63" s="51">
        <v>50</v>
      </c>
      <c r="J63" s="162">
        <v>19</v>
      </c>
    </row>
    <row r="64" spans="2:10" ht="14.25">
      <c r="B64" s="45">
        <v>20</v>
      </c>
      <c r="C64" s="246" t="s">
        <v>245</v>
      </c>
      <c r="D64" s="46" t="s">
        <v>79</v>
      </c>
      <c r="E64" s="47" t="s">
        <v>45</v>
      </c>
      <c r="F64" s="48">
        <v>1964</v>
      </c>
      <c r="G64" s="247" t="s">
        <v>396</v>
      </c>
      <c r="H64" s="50" t="s">
        <v>664</v>
      </c>
      <c r="I64" s="51">
        <v>45</v>
      </c>
      <c r="J64" s="162">
        <v>20</v>
      </c>
    </row>
    <row r="65" spans="2:10" ht="14.25">
      <c r="B65" s="45">
        <v>43</v>
      </c>
      <c r="C65" s="246" t="s">
        <v>373</v>
      </c>
      <c r="D65" s="46" t="s">
        <v>568</v>
      </c>
      <c r="E65" s="47" t="s">
        <v>44</v>
      </c>
      <c r="F65" s="48">
        <v>1977</v>
      </c>
      <c r="G65" s="247" t="s">
        <v>396</v>
      </c>
      <c r="H65" s="50" t="s">
        <v>664</v>
      </c>
      <c r="I65" s="51">
        <v>50</v>
      </c>
      <c r="J65" s="162">
        <v>20</v>
      </c>
    </row>
    <row r="66" spans="2:10" ht="14.25">
      <c r="B66" s="45">
        <v>66</v>
      </c>
      <c r="C66" s="246" t="s">
        <v>372</v>
      </c>
      <c r="D66" s="46" t="s">
        <v>341</v>
      </c>
      <c r="E66" s="47" t="s">
        <v>52</v>
      </c>
      <c r="F66" s="48">
        <v>1964</v>
      </c>
      <c r="G66" s="247" t="s">
        <v>396</v>
      </c>
      <c r="H66" s="50" t="s">
        <v>664</v>
      </c>
      <c r="I66" s="51">
        <v>45</v>
      </c>
      <c r="J66" s="162">
        <v>20</v>
      </c>
    </row>
    <row r="67" spans="2:10" ht="14.25">
      <c r="B67" s="45">
        <v>21</v>
      </c>
      <c r="C67" s="246" t="s">
        <v>704</v>
      </c>
      <c r="D67" s="46" t="s">
        <v>703</v>
      </c>
      <c r="E67" s="47" t="s">
        <v>507</v>
      </c>
      <c r="F67" s="48">
        <v>1975</v>
      </c>
      <c r="G67" s="247" t="s">
        <v>414</v>
      </c>
      <c r="H67" s="50" t="s">
        <v>700</v>
      </c>
      <c r="I67" s="51">
        <v>50</v>
      </c>
      <c r="J67" s="162">
        <v>21</v>
      </c>
    </row>
    <row r="68" spans="2:10" ht="14.25">
      <c r="B68" s="45">
        <v>44</v>
      </c>
      <c r="C68" s="246"/>
      <c r="D68" s="46" t="s">
        <v>705</v>
      </c>
      <c r="E68" s="47" t="s">
        <v>216</v>
      </c>
      <c r="F68" s="48">
        <v>1976</v>
      </c>
      <c r="G68" s="247" t="s">
        <v>414</v>
      </c>
      <c r="H68" s="50" t="s">
        <v>700</v>
      </c>
      <c r="I68" s="51">
        <v>50</v>
      </c>
      <c r="J68" s="162">
        <v>21</v>
      </c>
    </row>
    <row r="69" spans="2:10" ht="14.25">
      <c r="B69" s="45">
        <v>67</v>
      </c>
      <c r="C69" s="246" t="s">
        <v>308</v>
      </c>
      <c r="D69" s="46" t="s">
        <v>219</v>
      </c>
      <c r="E69" s="47" t="s">
        <v>39</v>
      </c>
      <c r="F69" s="48">
        <v>1951</v>
      </c>
      <c r="G69" s="247" t="s">
        <v>414</v>
      </c>
      <c r="H69" s="50" t="s">
        <v>700</v>
      </c>
      <c r="I69" s="51">
        <v>40</v>
      </c>
      <c r="J69" s="162">
        <v>21</v>
      </c>
    </row>
    <row r="70" spans="2:10" ht="14.25">
      <c r="B70" s="45">
        <v>22</v>
      </c>
      <c r="C70" s="246" t="s">
        <v>602</v>
      </c>
      <c r="D70" s="46" t="s">
        <v>601</v>
      </c>
      <c r="E70" s="47" t="s">
        <v>340</v>
      </c>
      <c r="F70" s="48">
        <v>1980</v>
      </c>
      <c r="G70" s="247" t="s">
        <v>385</v>
      </c>
      <c r="H70" s="50" t="s">
        <v>666</v>
      </c>
      <c r="I70" s="51">
        <v>50</v>
      </c>
      <c r="J70" s="162">
        <v>22</v>
      </c>
    </row>
    <row r="71" spans="2:10" ht="14.25">
      <c r="B71" s="45">
        <v>45</v>
      </c>
      <c r="C71" s="246" t="s">
        <v>321</v>
      </c>
      <c r="D71" s="46" t="s">
        <v>166</v>
      </c>
      <c r="E71" s="47" t="s">
        <v>202</v>
      </c>
      <c r="F71" s="48">
        <v>1981</v>
      </c>
      <c r="G71" s="247" t="s">
        <v>385</v>
      </c>
      <c r="H71" s="50" t="s">
        <v>666</v>
      </c>
      <c r="I71" s="51">
        <v>50</v>
      </c>
      <c r="J71" s="162">
        <v>22</v>
      </c>
    </row>
    <row r="72" spans="2:10" ht="14.25">
      <c r="B72" s="45">
        <v>68</v>
      </c>
      <c r="C72" s="246" t="s">
        <v>319</v>
      </c>
      <c r="D72" s="46" t="s">
        <v>122</v>
      </c>
      <c r="E72" s="47" t="s">
        <v>106</v>
      </c>
      <c r="F72" s="48">
        <v>1982</v>
      </c>
      <c r="G72" s="247" t="s">
        <v>385</v>
      </c>
      <c r="H72" s="50" t="s">
        <v>666</v>
      </c>
      <c r="I72" s="51">
        <v>50</v>
      </c>
      <c r="J72" s="162">
        <v>22</v>
      </c>
    </row>
    <row r="73" spans="2:10" ht="14.25">
      <c r="B73" s="45">
        <v>23</v>
      </c>
      <c r="C73" s="246" t="s">
        <v>677</v>
      </c>
      <c r="D73" s="46" t="s">
        <v>386</v>
      </c>
      <c r="E73" s="47" t="s">
        <v>557</v>
      </c>
      <c r="F73" s="48">
        <v>1964</v>
      </c>
      <c r="G73" s="247" t="s">
        <v>388</v>
      </c>
      <c r="H73" s="50" t="s">
        <v>389</v>
      </c>
      <c r="I73" s="51">
        <v>45</v>
      </c>
      <c r="J73" s="162">
        <v>23</v>
      </c>
    </row>
    <row r="74" spans="2:10" ht="14.25">
      <c r="B74" s="45">
        <v>46</v>
      </c>
      <c r="C74" s="246" t="s">
        <v>387</v>
      </c>
      <c r="D74" s="46" t="s">
        <v>386</v>
      </c>
      <c r="E74" s="47" t="s">
        <v>45</v>
      </c>
      <c r="F74" s="48">
        <v>1971</v>
      </c>
      <c r="G74" s="247" t="s">
        <v>388</v>
      </c>
      <c r="H74" s="50" t="s">
        <v>389</v>
      </c>
      <c r="I74" s="51">
        <v>50</v>
      </c>
      <c r="J74" s="162">
        <v>23</v>
      </c>
    </row>
    <row r="75" spans="2:10" ht="14.25">
      <c r="B75" s="45">
        <v>69</v>
      </c>
      <c r="C75" s="246" t="s">
        <v>422</v>
      </c>
      <c r="D75" s="46" t="s">
        <v>421</v>
      </c>
      <c r="E75" s="47" t="s">
        <v>191</v>
      </c>
      <c r="F75" s="48">
        <v>1982</v>
      </c>
      <c r="G75" s="247" t="s">
        <v>388</v>
      </c>
      <c r="H75" s="50" t="s">
        <v>389</v>
      </c>
      <c r="I75" s="51">
        <v>50</v>
      </c>
      <c r="J75" s="162">
        <v>23</v>
      </c>
    </row>
    <row r="76" spans="2:9" ht="14.25">
      <c r="B76" s="45">
        <v>70</v>
      </c>
      <c r="C76" s="246" t="s">
        <v>322</v>
      </c>
      <c r="D76" s="46" t="s">
        <v>62</v>
      </c>
      <c r="E76" s="47" t="s">
        <v>516</v>
      </c>
      <c r="F76" s="48">
        <v>1968</v>
      </c>
      <c r="G76" s="247" t="s">
        <v>378</v>
      </c>
      <c r="H76" s="50" t="s">
        <v>328</v>
      </c>
      <c r="I76" s="51">
        <v>50</v>
      </c>
    </row>
    <row r="77" spans="2:9" ht="14.25">
      <c r="B77" s="45">
        <v>71</v>
      </c>
      <c r="C77" s="246" t="s">
        <v>302</v>
      </c>
      <c r="D77" s="46" t="s">
        <v>91</v>
      </c>
      <c r="E77" s="47" t="s">
        <v>41</v>
      </c>
      <c r="F77" s="48">
        <v>1963</v>
      </c>
      <c r="G77" s="247" t="s">
        <v>431</v>
      </c>
      <c r="H77" s="50" t="s">
        <v>432</v>
      </c>
      <c r="I77" s="51">
        <v>45</v>
      </c>
    </row>
    <row r="78" spans="2:9" ht="14.25">
      <c r="B78" s="45">
        <v>72</v>
      </c>
      <c r="C78" s="246" t="s">
        <v>667</v>
      </c>
      <c r="D78" s="46" t="s">
        <v>642</v>
      </c>
      <c r="E78" s="47" t="s">
        <v>149</v>
      </c>
      <c r="F78" s="48">
        <v>1987</v>
      </c>
      <c r="G78" s="247" t="s">
        <v>396</v>
      </c>
      <c r="H78" s="50" t="s">
        <v>186</v>
      </c>
      <c r="I78" s="51">
        <v>50</v>
      </c>
    </row>
    <row r="79" spans="2:9" ht="14.25">
      <c r="B79" s="45">
        <v>73</v>
      </c>
      <c r="C79" s="246" t="s">
        <v>662</v>
      </c>
      <c r="D79" s="46" t="s">
        <v>641</v>
      </c>
      <c r="E79" s="47" t="s">
        <v>507</v>
      </c>
      <c r="F79" s="48">
        <v>1968</v>
      </c>
      <c r="G79" s="247" t="s">
        <v>396</v>
      </c>
      <c r="H79" s="50" t="s">
        <v>186</v>
      </c>
      <c r="I79" s="51">
        <v>50</v>
      </c>
    </row>
    <row r="80" spans="2:9" ht="14.25">
      <c r="B80" s="45">
        <v>74</v>
      </c>
      <c r="C80" s="246" t="s">
        <v>679</v>
      </c>
      <c r="D80" s="46" t="s">
        <v>644</v>
      </c>
      <c r="E80" s="47" t="s">
        <v>40</v>
      </c>
      <c r="F80" s="48">
        <v>1963</v>
      </c>
      <c r="G80" s="247" t="s">
        <v>396</v>
      </c>
      <c r="H80" s="50" t="s">
        <v>186</v>
      </c>
      <c r="I80" s="51">
        <v>45</v>
      </c>
    </row>
    <row r="81" spans="2:9" ht="14.25">
      <c r="B81" s="45">
        <v>75</v>
      </c>
      <c r="C81" s="246" t="s">
        <v>258</v>
      </c>
      <c r="D81" s="46" t="s">
        <v>163</v>
      </c>
      <c r="E81" s="47" t="s">
        <v>94</v>
      </c>
      <c r="F81" s="48">
        <v>1956</v>
      </c>
      <c r="G81" s="247" t="s">
        <v>417</v>
      </c>
      <c r="H81" s="50" t="s">
        <v>329</v>
      </c>
      <c r="I81" s="51">
        <v>40</v>
      </c>
    </row>
    <row r="82" spans="2:9" ht="14.25">
      <c r="B82" s="45">
        <v>76</v>
      </c>
      <c r="C82" s="246" t="s">
        <v>647</v>
      </c>
      <c r="D82" s="46" t="s">
        <v>640</v>
      </c>
      <c r="E82" s="47" t="s">
        <v>39</v>
      </c>
      <c r="F82" s="48">
        <v>1966</v>
      </c>
      <c r="G82" s="247" t="s">
        <v>648</v>
      </c>
      <c r="H82" s="50" t="s">
        <v>649</v>
      </c>
      <c r="I82" s="51">
        <v>50</v>
      </c>
    </row>
    <row r="83" spans="2:9" ht="14.25">
      <c r="B83" s="45">
        <v>77</v>
      </c>
      <c r="C83" s="246" t="s">
        <v>246</v>
      </c>
      <c r="D83" s="46" t="s">
        <v>177</v>
      </c>
      <c r="E83" s="47" t="s">
        <v>178</v>
      </c>
      <c r="F83" s="48">
        <v>1949</v>
      </c>
      <c r="G83" s="247" t="s">
        <v>396</v>
      </c>
      <c r="H83" s="50" t="s">
        <v>186</v>
      </c>
      <c r="I83" s="51">
        <v>40</v>
      </c>
    </row>
    <row r="84" spans="2:9" ht="14.25">
      <c r="B84" s="45">
        <v>78</v>
      </c>
      <c r="C84" s="246" t="s">
        <v>569</v>
      </c>
      <c r="D84" s="46" t="s">
        <v>568</v>
      </c>
      <c r="E84" s="47" t="s">
        <v>216</v>
      </c>
      <c r="F84" s="48">
        <v>1949</v>
      </c>
      <c r="G84" s="247" t="s">
        <v>396</v>
      </c>
      <c r="H84" s="50" t="s">
        <v>186</v>
      </c>
      <c r="I84" s="51">
        <v>40</v>
      </c>
    </row>
    <row r="85" spans="2:9" ht="14.25">
      <c r="B85" s="45">
        <v>79</v>
      </c>
      <c r="C85" s="246" t="s">
        <v>280</v>
      </c>
      <c r="D85" s="46" t="s">
        <v>206</v>
      </c>
      <c r="E85" s="47" t="s">
        <v>40</v>
      </c>
      <c r="F85" s="48">
        <v>1960</v>
      </c>
      <c r="G85" s="247" t="s">
        <v>467</v>
      </c>
      <c r="H85" s="50" t="s">
        <v>187</v>
      </c>
      <c r="I85" s="51">
        <v>45</v>
      </c>
    </row>
    <row r="86" spans="2:9" ht="14.25">
      <c r="B86" s="45">
        <v>80</v>
      </c>
      <c r="C86" s="246" t="s">
        <v>567</v>
      </c>
      <c r="D86" s="46" t="s">
        <v>643</v>
      </c>
      <c r="E86" s="47" t="s">
        <v>45</v>
      </c>
      <c r="F86" s="48">
        <v>1961</v>
      </c>
      <c r="G86" s="247" t="s">
        <v>396</v>
      </c>
      <c r="H86" s="50" t="s">
        <v>186</v>
      </c>
      <c r="I86" s="51">
        <v>45</v>
      </c>
    </row>
    <row r="87" spans="2:9" ht="14.25">
      <c r="B87" s="45">
        <v>81</v>
      </c>
      <c r="C87" s="246" t="s">
        <v>299</v>
      </c>
      <c r="D87" s="46" t="s">
        <v>92</v>
      </c>
      <c r="E87" s="47" t="s">
        <v>48</v>
      </c>
      <c r="F87" s="48">
        <v>1965</v>
      </c>
      <c r="G87" s="247" t="s">
        <v>419</v>
      </c>
      <c r="H87" s="50" t="s">
        <v>331</v>
      </c>
      <c r="I87" s="51">
        <v>50</v>
      </c>
    </row>
    <row r="88" spans="2:9" ht="14.25">
      <c r="B88" s="45">
        <v>82</v>
      </c>
      <c r="C88" s="246" t="s">
        <v>298</v>
      </c>
      <c r="D88" s="46" t="s">
        <v>418</v>
      </c>
      <c r="E88" s="47" t="s">
        <v>47</v>
      </c>
      <c r="F88" s="48">
        <v>1971</v>
      </c>
      <c r="G88" s="247" t="s">
        <v>419</v>
      </c>
      <c r="H88" s="50" t="s">
        <v>331</v>
      </c>
      <c r="I88" s="51">
        <v>50</v>
      </c>
    </row>
    <row r="89" spans="2:9" ht="14.25">
      <c r="B89" s="45">
        <v>83</v>
      </c>
      <c r="C89" s="246" t="s">
        <v>300</v>
      </c>
      <c r="D89" s="46" t="s">
        <v>72</v>
      </c>
      <c r="E89" s="47" t="s">
        <v>73</v>
      </c>
      <c r="F89" s="48">
        <v>1952</v>
      </c>
      <c r="G89" s="247" t="s">
        <v>385</v>
      </c>
      <c r="H89" s="50" t="s">
        <v>147</v>
      </c>
      <c r="I89" s="51">
        <v>40</v>
      </c>
    </row>
    <row r="90" spans="2:9" ht="14.25">
      <c r="B90" s="45">
        <v>84</v>
      </c>
      <c r="C90" s="246" t="s">
        <v>295</v>
      </c>
      <c r="D90" s="46" t="s">
        <v>405</v>
      </c>
      <c r="E90" s="47" t="s">
        <v>41</v>
      </c>
      <c r="F90" s="48">
        <v>1958</v>
      </c>
      <c r="G90" s="247" t="s">
        <v>406</v>
      </c>
      <c r="H90" s="50" t="s">
        <v>60</v>
      </c>
      <c r="I90" s="51">
        <v>40</v>
      </c>
    </row>
    <row r="91" spans="2:9" ht="14.25">
      <c r="B91" s="45">
        <v>85</v>
      </c>
      <c r="C91" s="246"/>
      <c r="D91" s="46" t="s">
        <v>668</v>
      </c>
      <c r="E91" s="47" t="s">
        <v>343</v>
      </c>
      <c r="F91" s="48">
        <v>1980</v>
      </c>
      <c r="G91" s="247" t="s">
        <v>385</v>
      </c>
      <c r="H91" s="50" t="s">
        <v>147</v>
      </c>
      <c r="I91" s="51">
        <v>50</v>
      </c>
    </row>
    <row r="92" spans="2:9" ht="14.25">
      <c r="B92" s="45">
        <v>86</v>
      </c>
      <c r="C92" s="246" t="s">
        <v>650</v>
      </c>
      <c r="D92" s="46" t="s">
        <v>639</v>
      </c>
      <c r="E92" s="47" t="s">
        <v>43</v>
      </c>
      <c r="F92" s="48">
        <v>1972</v>
      </c>
      <c r="G92" s="247" t="s">
        <v>392</v>
      </c>
      <c r="H92" s="50" t="s">
        <v>393</v>
      </c>
      <c r="I92" s="51">
        <v>50</v>
      </c>
    </row>
  </sheetData>
  <sheetProtection/>
  <printOptions horizontalCentered="1"/>
  <pageMargins left="0.51" right="0.47" top="0.6692913385826772" bottom="0.88" header="0.2755905511811024" footer="0.2362204724409449"/>
  <pageSetup horizontalDpi="600" verticalDpi="600" orientation="portrait" paperSize="9" r:id="rId1"/>
  <headerFooter alignWithMargins="0">
    <oddFooter>&amp;L&amp;8&amp;F
&amp;A&amp;C&amp;P z &amp;N&amp;R&amp;8&amp;D
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5"/>
  <sheetViews>
    <sheetView zoomScale="85" zoomScaleNormal="85" zoomScalePageLayoutView="0" workbookViewId="0" topLeftCell="A1">
      <selection activeCell="B23" sqref="B23"/>
    </sheetView>
  </sheetViews>
  <sheetFormatPr defaultColWidth="9.00390625" defaultRowHeight="12.75"/>
  <cols>
    <col min="1" max="1" width="17.375" style="5" bestFit="1" customWidth="1"/>
    <col min="2" max="2" width="18.25390625" style="1" bestFit="1" customWidth="1"/>
    <col min="3" max="3" width="17.625" style="1" customWidth="1"/>
    <col min="4" max="4" width="17.375" style="2" bestFit="1" customWidth="1"/>
    <col min="5" max="5" width="18.25390625" style="1" bestFit="1" customWidth="1"/>
    <col min="6" max="6" width="19.00390625" style="1" bestFit="1" customWidth="1"/>
    <col min="7" max="7" width="6.25390625" style="1" customWidth="1"/>
    <col min="8" max="8" width="6.125" style="1" customWidth="1"/>
    <col min="9" max="16384" width="9.125" style="1" customWidth="1"/>
  </cols>
  <sheetData>
    <row r="1" spans="1:6" ht="30">
      <c r="A1" s="278" t="s">
        <v>0</v>
      </c>
      <c r="B1" s="278"/>
      <c r="C1" s="278"/>
      <c r="D1" s="278"/>
      <c r="E1" s="278"/>
      <c r="F1" s="278"/>
    </row>
    <row r="2" spans="1:6" ht="26.25" thickBot="1">
      <c r="A2" s="279" t="s">
        <v>680</v>
      </c>
      <c r="B2" s="279"/>
      <c r="C2" s="279"/>
      <c r="D2" s="279"/>
      <c r="E2" s="279"/>
      <c r="F2" s="279"/>
    </row>
    <row r="3" spans="1:6" s="227" customFormat="1" ht="23.25">
      <c r="A3" s="274" t="s">
        <v>1</v>
      </c>
      <c r="B3" s="275"/>
      <c r="C3" s="276"/>
      <c r="D3" s="274" t="s">
        <v>2</v>
      </c>
      <c r="E3" s="275"/>
      <c r="F3" s="277"/>
    </row>
    <row r="4" spans="1:6" s="232" customFormat="1" ht="23.25">
      <c r="A4" s="228"/>
      <c r="B4" s="229" t="s">
        <v>3</v>
      </c>
      <c r="C4" s="230" t="s">
        <v>4</v>
      </c>
      <c r="D4" s="228"/>
      <c r="E4" s="229" t="s">
        <v>3</v>
      </c>
      <c r="F4" s="231" t="s">
        <v>4</v>
      </c>
    </row>
    <row r="5" spans="1:6" ht="22.5" customHeight="1">
      <c r="A5" s="259" t="s">
        <v>5</v>
      </c>
      <c r="B5" s="266" t="s">
        <v>681</v>
      </c>
      <c r="C5" s="270" t="s">
        <v>651</v>
      </c>
      <c r="D5" s="259" t="s">
        <v>5</v>
      </c>
      <c r="E5" s="266" t="s">
        <v>686</v>
      </c>
      <c r="F5" s="280" t="s">
        <v>656</v>
      </c>
    </row>
    <row r="6" spans="1:6" ht="22.5" customHeight="1">
      <c r="A6" s="259"/>
      <c r="B6" s="266"/>
      <c r="C6" s="271"/>
      <c r="D6" s="259"/>
      <c r="E6" s="266"/>
      <c r="F6" s="271"/>
    </row>
    <row r="7" spans="1:6" ht="22.5" customHeight="1">
      <c r="A7" s="259" t="s">
        <v>6</v>
      </c>
      <c r="B7" s="266" t="s">
        <v>682</v>
      </c>
      <c r="C7" s="270" t="s">
        <v>652</v>
      </c>
      <c r="D7" s="259" t="s">
        <v>6</v>
      </c>
      <c r="E7" s="266" t="s">
        <v>687</v>
      </c>
      <c r="F7" s="280" t="s">
        <v>657</v>
      </c>
    </row>
    <row r="8" spans="1:6" ht="15.75" customHeight="1">
      <c r="A8" s="259"/>
      <c r="B8" s="266"/>
      <c r="C8" s="270"/>
      <c r="D8" s="259"/>
      <c r="E8" s="266"/>
      <c r="F8" s="280"/>
    </row>
    <row r="9" spans="1:6" ht="23.25" customHeight="1">
      <c r="A9" s="259" t="s">
        <v>7</v>
      </c>
      <c r="B9" s="266" t="s">
        <v>683</v>
      </c>
      <c r="C9" s="270" t="s">
        <v>653</v>
      </c>
      <c r="D9" s="259" t="s">
        <v>7</v>
      </c>
      <c r="E9" s="266" t="s">
        <v>688</v>
      </c>
      <c r="F9" s="280" t="s">
        <v>658</v>
      </c>
    </row>
    <row r="10" spans="1:6" ht="21" customHeight="1">
      <c r="A10" s="259"/>
      <c r="B10" s="266"/>
      <c r="C10" s="270"/>
      <c r="D10" s="259"/>
      <c r="E10" s="266"/>
      <c r="F10" s="280"/>
    </row>
    <row r="11" spans="1:6" ht="22.5" customHeight="1">
      <c r="A11" s="259" t="s">
        <v>9</v>
      </c>
      <c r="B11" s="266" t="s">
        <v>684</v>
      </c>
      <c r="C11" s="270" t="s">
        <v>654</v>
      </c>
      <c r="D11" s="259" t="s">
        <v>9</v>
      </c>
      <c r="E11" s="266" t="s">
        <v>689</v>
      </c>
      <c r="F11" s="272" t="s">
        <v>10</v>
      </c>
    </row>
    <row r="12" spans="1:6" ht="15.75" customHeight="1">
      <c r="A12" s="259"/>
      <c r="B12" s="266"/>
      <c r="C12" s="270"/>
      <c r="D12" s="259"/>
      <c r="E12" s="266"/>
      <c r="F12" s="271"/>
    </row>
    <row r="13" spans="1:6" ht="22.5" customHeight="1">
      <c r="A13" s="259" t="s">
        <v>11</v>
      </c>
      <c r="B13" s="266" t="s">
        <v>685</v>
      </c>
      <c r="C13" s="270" t="s">
        <v>655</v>
      </c>
      <c r="D13" s="259" t="s">
        <v>11</v>
      </c>
      <c r="E13" s="266" t="s">
        <v>8</v>
      </c>
      <c r="F13" s="272" t="s">
        <v>12</v>
      </c>
    </row>
    <row r="14" spans="1:6" ht="21" customHeight="1">
      <c r="A14" s="259"/>
      <c r="B14" s="266"/>
      <c r="C14" s="270"/>
      <c r="D14" s="259"/>
      <c r="E14" s="266"/>
      <c r="F14" s="271"/>
    </row>
    <row r="15" spans="1:6" ht="22.5" customHeight="1">
      <c r="A15" s="259" t="s">
        <v>13</v>
      </c>
      <c r="B15" s="266"/>
      <c r="C15" s="268"/>
      <c r="D15" s="259" t="s">
        <v>13</v>
      </c>
      <c r="E15" s="266" t="s">
        <v>179</v>
      </c>
      <c r="F15" s="272" t="s">
        <v>659</v>
      </c>
    </row>
    <row r="16" spans="1:6" ht="21" customHeight="1">
      <c r="A16" s="259"/>
      <c r="B16" s="266"/>
      <c r="C16" s="268"/>
      <c r="D16" s="259"/>
      <c r="E16" s="266"/>
      <c r="F16" s="271"/>
    </row>
    <row r="17" spans="1:6" ht="22.5" customHeight="1" hidden="1">
      <c r="A17" s="259"/>
      <c r="B17" s="266"/>
      <c r="C17" s="268"/>
      <c r="D17" s="259"/>
      <c r="E17" s="266"/>
      <c r="F17" s="280"/>
    </row>
    <row r="18" spans="1:6" ht="15.75" customHeight="1" hidden="1" thickBot="1">
      <c r="A18" s="267"/>
      <c r="B18" s="269"/>
      <c r="C18" s="273"/>
      <c r="D18" s="267"/>
      <c r="E18" s="269"/>
      <c r="F18" s="281"/>
    </row>
    <row r="19" spans="1:8" ht="17.25" thickBot="1">
      <c r="A19" s="1"/>
      <c r="C19" s="2"/>
      <c r="D19" s="3"/>
      <c r="E19" s="4"/>
      <c r="F19" s="3"/>
      <c r="G19" s="3"/>
      <c r="H19" s="3"/>
    </row>
    <row r="20" spans="1:9" ht="26.25">
      <c r="A20" s="260" t="s">
        <v>14</v>
      </c>
      <c r="B20" s="261"/>
      <c r="C20" s="261"/>
      <c r="D20" s="262"/>
      <c r="E20" s="3"/>
      <c r="F20" s="4"/>
      <c r="G20" s="3"/>
      <c r="H20" s="3"/>
      <c r="I20" s="3"/>
    </row>
    <row r="21" spans="1:9" ht="27" thickBot="1">
      <c r="A21" s="263" t="s">
        <v>690</v>
      </c>
      <c r="B21" s="264"/>
      <c r="C21" s="264"/>
      <c r="D21" s="265"/>
      <c r="E21" s="3"/>
      <c r="F21" s="4"/>
      <c r="G21" s="3"/>
      <c r="H21" s="3"/>
      <c r="I21" s="3"/>
    </row>
    <row r="22" spans="1:9" ht="16.5">
      <c r="A22" s="1"/>
      <c r="E22" s="3"/>
      <c r="F22" s="4"/>
      <c r="G22" s="3"/>
      <c r="H22" s="3"/>
      <c r="I22" s="3"/>
    </row>
    <row r="23" spans="1:9" ht="16.5">
      <c r="A23" s="1"/>
      <c r="C23" s="29"/>
      <c r="E23" s="3"/>
      <c r="F23" s="4"/>
      <c r="G23" s="3"/>
      <c r="H23" s="3"/>
      <c r="I23" s="3"/>
    </row>
    <row r="24" spans="1:9" ht="17.25">
      <c r="A24" s="1"/>
      <c r="E24" s="3"/>
      <c r="F24" s="4"/>
      <c r="G24" s="3"/>
      <c r="H24" s="3"/>
      <c r="I24" s="3"/>
    </row>
    <row r="25" spans="1:9" ht="17.25">
      <c r="A25" s="1"/>
      <c r="E25" s="3"/>
      <c r="F25" s="4"/>
      <c r="G25" s="3"/>
      <c r="H25" s="3"/>
      <c r="I25" s="3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</sheetData>
  <sheetProtection/>
  <mergeCells count="48">
    <mergeCell ref="A3:C3"/>
    <mergeCell ref="D3:F3"/>
    <mergeCell ref="A1:F1"/>
    <mergeCell ref="A2:F2"/>
    <mergeCell ref="F17:F18"/>
    <mergeCell ref="F5:F6"/>
    <mergeCell ref="F13:F14"/>
    <mergeCell ref="F15:F16"/>
    <mergeCell ref="F7:F8"/>
    <mergeCell ref="F9:F10"/>
    <mergeCell ref="F11:F12"/>
    <mergeCell ref="C17:C18"/>
    <mergeCell ref="E13:E14"/>
    <mergeCell ref="E15:E16"/>
    <mergeCell ref="E17:E18"/>
    <mergeCell ref="E5:E6"/>
    <mergeCell ref="E7:E8"/>
    <mergeCell ref="E9:E10"/>
    <mergeCell ref="E11:E12"/>
    <mergeCell ref="D13:D14"/>
    <mergeCell ref="D15:D16"/>
    <mergeCell ref="C15:C16"/>
    <mergeCell ref="D17:D18"/>
    <mergeCell ref="B17:B18"/>
    <mergeCell ref="C5:C6"/>
    <mergeCell ref="C7:C8"/>
    <mergeCell ref="C9:C10"/>
    <mergeCell ref="C11:C12"/>
    <mergeCell ref="C13:C14"/>
    <mergeCell ref="D5:D6"/>
    <mergeCell ref="D7:D8"/>
    <mergeCell ref="D9:D10"/>
    <mergeCell ref="A5:A6"/>
    <mergeCell ref="A7:A8"/>
    <mergeCell ref="A9:A10"/>
    <mergeCell ref="B5:B6"/>
    <mergeCell ref="B7:B8"/>
    <mergeCell ref="B9:B10"/>
    <mergeCell ref="A11:A12"/>
    <mergeCell ref="A20:D20"/>
    <mergeCell ref="A21:D21"/>
    <mergeCell ref="A13:A14"/>
    <mergeCell ref="B13:B14"/>
    <mergeCell ref="A15:A16"/>
    <mergeCell ref="B15:B16"/>
    <mergeCell ref="A17:A18"/>
    <mergeCell ref="B11:B12"/>
    <mergeCell ref="D11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3"/>
  <headerFooter alignWithMargins="0">
    <oddFooter>&amp;C&amp;"Times New Roman CE,Kurzíva"&amp;9 &amp;D - &amp;T</oddFooter>
  </headerFooter>
  <legacyDrawing r:id="rId2"/>
  <oleObjects>
    <oleObject progId="MS_ClipArt_Gallery" shapeId="729750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zoomScale="75" zoomScaleNormal="75" zoomScalePageLayoutView="0" workbookViewId="0" topLeftCell="A13">
      <selection activeCell="D35" sqref="D35"/>
    </sheetView>
  </sheetViews>
  <sheetFormatPr defaultColWidth="9.00390625" defaultRowHeight="12.75"/>
  <cols>
    <col min="1" max="1" width="1.875" style="30" customWidth="1"/>
    <col min="2" max="2" width="15.625" style="31" customWidth="1"/>
    <col min="3" max="4" width="16.125" style="31" customWidth="1"/>
    <col min="5" max="5" width="16.125" style="1" customWidth="1"/>
    <col min="6" max="16384" width="9.125" style="1" customWidth="1"/>
  </cols>
  <sheetData>
    <row r="1" spans="1:5" ht="45.75">
      <c r="A1" s="1"/>
      <c r="B1" s="282" t="s">
        <v>111</v>
      </c>
      <c r="C1" s="282"/>
      <c r="D1" s="282"/>
      <c r="E1" s="282"/>
    </row>
    <row r="2" spans="1:5" ht="26.25">
      <c r="A2" s="1"/>
      <c r="B2" s="285" t="s">
        <v>698</v>
      </c>
      <c r="C2" s="285"/>
      <c r="D2" s="285"/>
      <c r="E2" s="285"/>
    </row>
    <row r="3" ht="15.75" thickBot="1"/>
    <row r="4" spans="1:5" ht="20.25">
      <c r="A4" s="1"/>
      <c r="B4" s="283" t="s">
        <v>112</v>
      </c>
      <c r="C4" s="223" t="s">
        <v>113</v>
      </c>
      <c r="D4" s="223" t="s">
        <v>114</v>
      </c>
      <c r="E4" s="224" t="s">
        <v>115</v>
      </c>
    </row>
    <row r="5" spans="1:5" ht="15.75" thickBot="1">
      <c r="A5" s="1"/>
      <c r="B5" s="284"/>
      <c r="C5" s="225" t="s">
        <v>116</v>
      </c>
      <c r="D5" s="225" t="s">
        <v>116</v>
      </c>
      <c r="E5" s="226" t="s">
        <v>116</v>
      </c>
    </row>
    <row r="6" spans="1:5" ht="20.25">
      <c r="A6" s="1"/>
      <c r="B6" s="68"/>
      <c r="C6" s="69">
        <v>1</v>
      </c>
      <c r="D6" s="32">
        <v>24</v>
      </c>
      <c r="E6" s="33">
        <v>47</v>
      </c>
    </row>
    <row r="7" spans="1:5" ht="20.25">
      <c r="A7" s="1"/>
      <c r="B7" s="70" t="s">
        <v>691</v>
      </c>
      <c r="C7" s="71">
        <v>2</v>
      </c>
      <c r="D7" s="34">
        <v>25</v>
      </c>
      <c r="E7" s="35">
        <v>48</v>
      </c>
    </row>
    <row r="8" spans="1:5" ht="21" thickBot="1">
      <c r="A8" s="1"/>
      <c r="B8" s="72"/>
      <c r="C8" s="73">
        <v>3</v>
      </c>
      <c r="D8" s="74">
        <v>26</v>
      </c>
      <c r="E8" s="75">
        <v>49</v>
      </c>
    </row>
    <row r="9" spans="1:5" ht="20.25">
      <c r="A9" s="1"/>
      <c r="B9" s="68"/>
      <c r="C9" s="69">
        <v>4</v>
      </c>
      <c r="D9" s="32">
        <v>27</v>
      </c>
      <c r="E9" s="33">
        <v>50</v>
      </c>
    </row>
    <row r="10" spans="1:5" ht="20.25">
      <c r="A10" s="1"/>
      <c r="B10" s="70" t="s">
        <v>694</v>
      </c>
      <c r="C10" s="71">
        <v>5</v>
      </c>
      <c r="D10" s="34">
        <v>28</v>
      </c>
      <c r="E10" s="35">
        <v>51</v>
      </c>
    </row>
    <row r="11" spans="1:5" ht="21" thickBot="1">
      <c r="A11" s="1"/>
      <c r="B11" s="72"/>
      <c r="C11" s="73">
        <v>6</v>
      </c>
      <c r="D11" s="74">
        <v>29</v>
      </c>
      <c r="E11" s="75">
        <v>52</v>
      </c>
    </row>
    <row r="12" spans="1:5" ht="20.25">
      <c r="A12" s="1"/>
      <c r="B12" s="68"/>
      <c r="C12" s="69">
        <v>7</v>
      </c>
      <c r="D12" s="32">
        <v>30</v>
      </c>
      <c r="E12" s="33">
        <v>53</v>
      </c>
    </row>
    <row r="13" spans="1:5" ht="20.25">
      <c r="A13" s="1"/>
      <c r="B13" s="70" t="s">
        <v>692</v>
      </c>
      <c r="C13" s="71">
        <v>8</v>
      </c>
      <c r="D13" s="34">
        <v>31</v>
      </c>
      <c r="E13" s="35">
        <v>54</v>
      </c>
    </row>
    <row r="14" spans="1:5" ht="21" thickBot="1">
      <c r="A14" s="1"/>
      <c r="B14" s="72"/>
      <c r="C14" s="73">
        <v>9</v>
      </c>
      <c r="D14" s="74">
        <v>32</v>
      </c>
      <c r="E14" s="75">
        <v>55</v>
      </c>
    </row>
    <row r="15" spans="1:5" ht="20.25">
      <c r="A15" s="1"/>
      <c r="B15" s="68"/>
      <c r="C15" s="69">
        <v>10</v>
      </c>
      <c r="D15" s="32">
        <v>33</v>
      </c>
      <c r="E15" s="33">
        <v>56</v>
      </c>
    </row>
    <row r="16" spans="1:5" ht="20.25">
      <c r="A16" s="1"/>
      <c r="B16" s="70" t="s">
        <v>695</v>
      </c>
      <c r="C16" s="71">
        <v>11</v>
      </c>
      <c r="D16" s="34">
        <v>34</v>
      </c>
      <c r="E16" s="35">
        <v>57</v>
      </c>
    </row>
    <row r="17" spans="1:5" ht="21" thickBot="1">
      <c r="A17" s="1"/>
      <c r="B17" s="72"/>
      <c r="C17" s="73">
        <v>12</v>
      </c>
      <c r="D17" s="74">
        <v>35</v>
      </c>
      <c r="E17" s="75">
        <v>58</v>
      </c>
    </row>
    <row r="18" spans="1:5" ht="20.25">
      <c r="A18" s="1"/>
      <c r="B18" s="68"/>
      <c r="C18" s="69">
        <v>13</v>
      </c>
      <c r="D18" s="32">
        <v>36</v>
      </c>
      <c r="E18" s="33">
        <v>59</v>
      </c>
    </row>
    <row r="19" spans="1:5" ht="20.25">
      <c r="A19" s="1"/>
      <c r="B19" s="70" t="s">
        <v>117</v>
      </c>
      <c r="C19" s="71">
        <v>14</v>
      </c>
      <c r="D19" s="34">
        <v>37</v>
      </c>
      <c r="E19" s="35">
        <v>60</v>
      </c>
    </row>
    <row r="20" spans="1:5" ht="21" thickBot="1">
      <c r="A20" s="1"/>
      <c r="B20" s="72"/>
      <c r="C20" s="73">
        <v>15</v>
      </c>
      <c r="D20" s="74">
        <v>38</v>
      </c>
      <c r="E20" s="75">
        <v>61</v>
      </c>
    </row>
    <row r="21" spans="1:5" ht="20.25">
      <c r="A21" s="1"/>
      <c r="B21" s="68"/>
      <c r="C21" s="69">
        <v>16</v>
      </c>
      <c r="D21" s="32">
        <v>39</v>
      </c>
      <c r="E21" s="33">
        <v>62</v>
      </c>
    </row>
    <row r="22" spans="1:5" ht="20.25">
      <c r="A22" s="1"/>
      <c r="B22" s="70" t="s">
        <v>118</v>
      </c>
      <c r="C22" s="71">
        <v>17</v>
      </c>
      <c r="D22" s="34">
        <v>40</v>
      </c>
      <c r="E22" s="35">
        <v>63</v>
      </c>
    </row>
    <row r="23" spans="1:5" ht="21" thickBot="1">
      <c r="A23" s="1"/>
      <c r="B23" s="72"/>
      <c r="C23" s="73">
        <v>18</v>
      </c>
      <c r="D23" s="74">
        <v>41</v>
      </c>
      <c r="E23" s="75">
        <v>64</v>
      </c>
    </row>
    <row r="24" spans="1:5" ht="20.25">
      <c r="A24" s="1"/>
      <c r="B24" s="68"/>
      <c r="C24" s="69">
        <v>19</v>
      </c>
      <c r="D24" s="32">
        <v>42</v>
      </c>
      <c r="E24" s="33">
        <v>65</v>
      </c>
    </row>
    <row r="25" spans="1:5" ht="20.25">
      <c r="A25" s="1"/>
      <c r="B25" s="70" t="s">
        <v>119</v>
      </c>
      <c r="C25" s="71">
        <v>20</v>
      </c>
      <c r="D25" s="34">
        <v>43</v>
      </c>
      <c r="E25" s="35">
        <v>66</v>
      </c>
    </row>
    <row r="26" spans="1:5" ht="21" thickBot="1">
      <c r="A26" s="1"/>
      <c r="B26" s="72"/>
      <c r="C26" s="73">
        <v>21</v>
      </c>
      <c r="D26" s="74">
        <v>44</v>
      </c>
      <c r="E26" s="75">
        <v>67</v>
      </c>
    </row>
    <row r="27" spans="1:5" ht="20.25">
      <c r="A27" s="1"/>
      <c r="B27" s="68"/>
      <c r="C27" s="69">
        <v>22</v>
      </c>
      <c r="D27" s="32">
        <v>45</v>
      </c>
      <c r="E27" s="33">
        <v>68</v>
      </c>
    </row>
    <row r="28" spans="1:5" ht="20.25">
      <c r="A28" s="1"/>
      <c r="B28" s="70" t="s">
        <v>120</v>
      </c>
      <c r="C28" s="71">
        <v>23</v>
      </c>
      <c r="D28" s="34">
        <v>46</v>
      </c>
      <c r="E28" s="35">
        <v>69</v>
      </c>
    </row>
    <row r="29" spans="1:5" ht="21" thickBot="1">
      <c r="A29" s="1"/>
      <c r="B29" s="72"/>
      <c r="C29" s="73">
        <v>70</v>
      </c>
      <c r="D29" s="74">
        <v>71</v>
      </c>
      <c r="E29" s="75">
        <v>72</v>
      </c>
    </row>
    <row r="30" spans="1:5" ht="20.25">
      <c r="A30" s="1"/>
      <c r="B30" s="68"/>
      <c r="C30" s="69">
        <v>73</v>
      </c>
      <c r="D30" s="32">
        <v>74</v>
      </c>
      <c r="E30" s="33">
        <v>75</v>
      </c>
    </row>
    <row r="31" spans="1:5" ht="20.25">
      <c r="A31" s="1"/>
      <c r="B31" s="70" t="s">
        <v>110</v>
      </c>
      <c r="C31" s="71">
        <v>76</v>
      </c>
      <c r="D31" s="34">
        <v>77</v>
      </c>
      <c r="E31" s="35">
        <v>78</v>
      </c>
    </row>
    <row r="32" spans="1:5" ht="21" thickBot="1">
      <c r="A32" s="1"/>
      <c r="B32" s="72"/>
      <c r="C32" s="73">
        <v>79</v>
      </c>
      <c r="D32" s="74">
        <v>80</v>
      </c>
      <c r="E32" s="75">
        <v>81</v>
      </c>
    </row>
    <row r="33" spans="1:5" ht="20.25">
      <c r="A33" s="1"/>
      <c r="B33" s="68"/>
      <c r="C33" s="69">
        <v>82</v>
      </c>
      <c r="D33" s="32">
        <v>83</v>
      </c>
      <c r="E33" s="33">
        <v>84</v>
      </c>
    </row>
    <row r="34" spans="1:5" ht="20.25">
      <c r="A34" s="1"/>
      <c r="B34" s="70" t="s">
        <v>189</v>
      </c>
      <c r="C34" s="71">
        <v>85</v>
      </c>
      <c r="D34" s="34">
        <v>86</v>
      </c>
      <c r="E34" s="35"/>
    </row>
    <row r="35" spans="1:5" ht="21" thickBot="1">
      <c r="A35" s="1"/>
      <c r="B35" s="72"/>
      <c r="C35" s="73"/>
      <c r="D35" s="74"/>
      <c r="E35" s="75"/>
    </row>
  </sheetData>
  <sheetProtection/>
  <mergeCells count="3">
    <mergeCell ref="B1:E1"/>
    <mergeCell ref="B4:B5"/>
    <mergeCell ref="B2:E2"/>
  </mergeCells>
  <printOptions horizontalCentered="1"/>
  <pageMargins left="0.7874015748031497" right="0.7874015748031497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KNÁPEK</dc:creator>
  <cp:keywords/>
  <dc:description/>
  <cp:lastModifiedBy>Kulich Jan</cp:lastModifiedBy>
  <cp:lastPrinted>2011-05-05T10:52:06Z</cp:lastPrinted>
  <dcterms:created xsi:type="dcterms:W3CDTF">2008-07-04T17:46:29Z</dcterms:created>
  <dcterms:modified xsi:type="dcterms:W3CDTF">2011-05-10T17:41:11Z</dcterms:modified>
  <cp:category/>
  <cp:version/>
  <cp:contentType/>
  <cp:contentStatus/>
</cp:coreProperties>
</file>